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SENAC-PORTAL\RENDICION DE CUENTAS\Año 2024\Primer Trimestre 2024\"/>
    </mc:Choice>
  </mc:AlternateContent>
  <xr:revisionPtr revIDLastSave="0" documentId="13_ncr:1_{4A727470-8E72-43EA-B82F-6D3931EF3D33}"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Hoja1!$A$1:$G$294</definedName>
    <definedName name="_xlnm.Print_Titles" localSheetId="0">Hoja1!$1:$5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8" i="1" l="1"/>
  <c r="D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68" i="1" l="1"/>
</calcChain>
</file>

<file path=xl/sharedStrings.xml><?xml version="1.0" encoding="utf-8"?>
<sst xmlns="http://schemas.openxmlformats.org/spreadsheetml/2006/main" count="409" uniqueCount="310">
  <si>
    <t>1- PRESENTACIÓN</t>
  </si>
  <si>
    <t>Institución:</t>
  </si>
  <si>
    <t>Misión institucional</t>
  </si>
  <si>
    <t>Qué es la institución (en lenguaje sencillo, menos de 100 palabras)</t>
  </si>
  <si>
    <t>Nro.</t>
  </si>
  <si>
    <t>Dependencia</t>
  </si>
  <si>
    <t>Responsable</t>
  </si>
  <si>
    <t>Cargo que Ocupa</t>
  </si>
  <si>
    <t>Priorización</t>
  </si>
  <si>
    <t>Vinculación POI, PEI, PND, ODS.</t>
  </si>
  <si>
    <t>Justificaciones</t>
  </si>
  <si>
    <t xml:space="preserve">Evidencia </t>
  </si>
  <si>
    <t>1°</t>
  </si>
  <si>
    <t>Mes</t>
  </si>
  <si>
    <t>Nivel de Cumplimiento (%)</t>
  </si>
  <si>
    <t>Cantidad de Consultas</t>
  </si>
  <si>
    <t>Respondidos</t>
  </si>
  <si>
    <t>No Respondidos</t>
  </si>
  <si>
    <t>N°</t>
  </si>
  <si>
    <t>Descripción</t>
  </si>
  <si>
    <t>Objetivo</t>
  </si>
  <si>
    <t>Metas</t>
  </si>
  <si>
    <t>Población Beneficiaria</t>
  </si>
  <si>
    <t>Porcentaje de Ejecución</t>
  </si>
  <si>
    <t>Evidencias</t>
  </si>
  <si>
    <t>Resultados Logrados</t>
  </si>
  <si>
    <t>Evidencia (Informe de Avance de Metas - SPR)</t>
  </si>
  <si>
    <t>ID</t>
  </si>
  <si>
    <t>Objeto</t>
  </si>
  <si>
    <t>Valor del Contrato</t>
  </si>
  <si>
    <t>Proveedor Adjudicado</t>
  </si>
  <si>
    <t>Estado (Ejecución - Finiquitado)</t>
  </si>
  <si>
    <t>Enlace DNCP</t>
  </si>
  <si>
    <t>Rubro</t>
  </si>
  <si>
    <t>Sub-rubros</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</si>
  <si>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</si>
  <si>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</si>
  <si>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</si>
  <si>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</si>
  <si>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</si>
  <si>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</si>
  <si>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</si>
  <si>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</si>
  <si>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</si>
  <si>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Propuesta de Mejora</t>
  </si>
  <si>
    <t>Canal Utilizado</t>
  </si>
  <si>
    <t>Acción o Medida tomada por OEE</t>
  </si>
  <si>
    <t>Observaciones</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</si>
  <si>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</si>
  <si>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</si>
  <si>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</si>
  <si>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</si>
  <si>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</si>
  <si>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</si>
  <si>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</si>
  <si>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</si>
  <si>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</si>
  <si>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Evidencia (Adjuntar Documento)</t>
  </si>
  <si>
    <t>Periodo</t>
  </si>
  <si>
    <t>Nivel de Cumplimiento</t>
  </si>
  <si>
    <t>Calificación MECIP de la Contraloría General de la República (CGR)</t>
  </si>
  <si>
    <t>5- INSTANCIAS DE PARTICIPACIÓN CIUDADANA</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</si>
  <si>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</si>
  <si>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</si>
  <si>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</si>
  <si>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</si>
  <si>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</si>
  <si>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</si>
  <si>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</si>
  <si>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</si>
  <si>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</si>
  <si>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SECRETARÍA DE EMERGENCIA NACIONAL</t>
  </si>
  <si>
    <t>Jefatura de Gabinete</t>
  </si>
  <si>
    <t>Jefe de Gabinete</t>
  </si>
  <si>
    <t>Secretaría General</t>
  </si>
  <si>
    <t>Dirección General de Anticorrupción</t>
  </si>
  <si>
    <t>Dirección General de Administración y Finanzas</t>
  </si>
  <si>
    <t>Dirección de Planificación y Sistematización</t>
  </si>
  <si>
    <t>Dirección de Auditoría Interna</t>
  </si>
  <si>
    <t>Lic. Elvira Centurión</t>
  </si>
  <si>
    <t>Directora</t>
  </si>
  <si>
    <t>Dirección de Comunicación e Información Pública</t>
  </si>
  <si>
    <t>AUN NO DISPONIBLE EN EL PORTAL DE LA FUNCION PUBLICA</t>
  </si>
  <si>
    <t>PORTAL</t>
  </si>
  <si>
    <t>REDES SOCIALES</t>
  </si>
  <si>
    <t>CORREO INSTITUCIONAL</t>
  </si>
  <si>
    <t>Consulta o Sugerencias a través del portal</t>
  </si>
  <si>
    <t>Facebook oficial</t>
  </si>
  <si>
    <t>Twitter oficial</t>
  </si>
  <si>
    <t>Instagram oficial</t>
  </si>
  <si>
    <t>Denuncias a través del portal</t>
  </si>
  <si>
    <t>Solicitud de Información Pública</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</si>
  <si>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</si>
  <si>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</si>
  <si>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</si>
  <si>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</si>
  <si>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</si>
  <si>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</si>
  <si>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</si>
  <si>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</si>
  <si>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</si>
  <si>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NO SE REGISTRA AUDITORIAS</t>
  </si>
  <si>
    <t>Director general</t>
  </si>
  <si>
    <t>Lic. Ofelia Insaurralde</t>
  </si>
  <si>
    <r>
      <t xml:space="preserve">Res. SEN Nº 93/2020 </t>
    </r>
    <r>
      <rPr>
        <u/>
        <sz val="14"/>
        <color rgb="FF0000FF"/>
        <rFont val="Calibri"/>
        <family val="2"/>
        <scheme val="minor"/>
      </rPr>
      <t>https://www.sen.gov.py/application/files/2215/9468/6128/RSEN_93-20_CRCC.pdf</t>
    </r>
  </si>
  <si>
    <t>https://transparencia.senac.gov.py/portal/historial-cumplimiento</t>
  </si>
  <si>
    <t>2- PLAN DE RENDICIÓN DE CUENTAS AL CIUDADANO</t>
  </si>
  <si>
    <t>2.1. Resolución de Aprobación y Anexo de Plan de Rendición de Cuentas</t>
  </si>
  <si>
    <t>2.2 Plan de Rendición de Cuentas. (Copiar abajo link de acceso directo)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</si>
  <si>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</si>
  <si>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</si>
  <si>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</si>
  <si>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</si>
  <si>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</si>
  <si>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</si>
  <si>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3.6 Ejecución Financiera</t>
  </si>
  <si>
    <t>5.2. Participación y difusión en idioma Guarani</t>
  </si>
  <si>
    <t>5.3 Diagnostico "The Integrity.app"</t>
  </si>
  <si>
    <t>6- INDICADORES MISIONALES DE RENDICIÓN DE CUENTAS AL CIUDADANO</t>
  </si>
  <si>
    <t>6.1 Indicadores Misionales Identificados</t>
  </si>
  <si>
    <t>Cantidad de Indicadores</t>
  </si>
  <si>
    <t>Descripción del Indicador misional</t>
  </si>
  <si>
    <t>Enlace</t>
  </si>
  <si>
    <t>6.2 Gestión de riesgos de corrupción</t>
  </si>
  <si>
    <t>Ambito de Aplicación</t>
  </si>
  <si>
    <t>Cantidad de Riesgos detectados</t>
  </si>
  <si>
    <t>Descripción del Riesgo de corrupción</t>
  </si>
  <si>
    <t>Medidas de mitigación</t>
  </si>
  <si>
    <t>Enlaces Evidencias</t>
  </si>
  <si>
    <t>7- GESTIÓN DE DENUNCIAS</t>
  </si>
  <si>
    <t>7.1 Gestión de denuncias de corrupción</t>
  </si>
  <si>
    <t>8- CONTROL INTERNO Y EXTERNO</t>
  </si>
  <si>
    <t>8.1 Informes de Auditorias Internas y Auditorias Exterenas en el Trimestre</t>
  </si>
  <si>
    <t>8.2 Modelo Estándar de Control Interno para las Instituciones Públicas del Paraguay</t>
  </si>
  <si>
    <t xml:space="preserve">9- DESCRIPCIÓN CUALITATIVA DE LOGROS ALCANZADOS </t>
  </si>
  <si>
    <t>Cantidad de funcionarios que completaron el diagnostico</t>
  </si>
  <si>
    <t>cantidad de mujeres</t>
  </si>
  <si>
    <t>Cantidad de hombres</t>
  </si>
  <si>
    <t>Descripción de las actividades realizadas en base a los resultados</t>
  </si>
  <si>
    <t xml:space="preserve">Cantidad de Miembros del CRCC: </t>
  </si>
  <si>
    <t xml:space="preserve">Total Hombres :  </t>
  </si>
  <si>
    <t xml:space="preserve">Total Mujeres:  </t>
  </si>
  <si>
    <t xml:space="preserve">Total nivel directivo o rango superior:  </t>
  </si>
  <si>
    <t>Se integra en el POI, se desarrolla en el PEI, incluye puntos específicos del PND y los ODS y se orienta al cumplimiento del Marco de Sendai para la Reducción del Riesgo de Desastres, aprobado por Decreto Nº 5965/2016 así como a la Política Nacional de GRRD aprobada por Decreto Nº 1402/14 y actualizada en 2018.</t>
  </si>
  <si>
    <t>https://www.sen.gov.py/application/files/5215/9469/1476/SEN-Manual_RCC.pdf    https://www.sen.gov.py/application/files/4415/9188/0160/Plan_Estrategico_Institucional_SEN_2019-2023.pdf</t>
  </si>
  <si>
    <t>Los motivos están descritos en la columna Justificaciones</t>
  </si>
  <si>
    <t>https://www.contrataciones.gov.py/</t>
  </si>
  <si>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</si>
  <si>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Gestionar y reducir los riesgos de desastres en el país a través de políticas con participación de actores y sectores, en beneficio de la ciudadania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</si>
  <si>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</si>
  <si>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Lic.Zulma Elizabeth Zaracho de Estigarribia</t>
  </si>
  <si>
    <t>Secretaria General</t>
  </si>
  <si>
    <t>Abg. Raymond Crechi Della Loggia</t>
  </si>
  <si>
    <t>Cnel. ( R) Yohnny Cantero</t>
  </si>
  <si>
    <t>f</t>
  </si>
  <si>
    <t>Gral. Brig. Angel Acosta</t>
  </si>
  <si>
    <t>Lic. Jorge Britez</t>
  </si>
  <si>
    <t>Director</t>
  </si>
  <si>
    <t>AUN NO DISPONIBLE EN EL PORTAL DE TRANSPARENCIA SENAC</t>
  </si>
  <si>
    <t>Sueldos</t>
  </si>
  <si>
    <t xml:space="preserve">Gastos de Representación </t>
  </si>
  <si>
    <t>Aguinaldo</t>
  </si>
  <si>
    <t>Remuneración Adicional</t>
  </si>
  <si>
    <t>Gratificaciones por Servicios Especiales</t>
  </si>
  <si>
    <t>Otros Gastos del Personal</t>
  </si>
  <si>
    <t xml:space="preserve">Energia Electrica </t>
  </si>
  <si>
    <t>Agua</t>
  </si>
  <si>
    <t>Telefonos, Telefax y otros Servicios de Telecomunicación</t>
  </si>
  <si>
    <t>Mantenimiento y Reparaciones Menores de Edificios y Locales</t>
  </si>
  <si>
    <t>Mantenimiento y Reparaciones Menores de Maquinarias, Equipos y Muebles de Oficinas</t>
  </si>
  <si>
    <t>Alquiler de Edificios y Locales</t>
  </si>
  <si>
    <t xml:space="preserve">Imprenta, Publicaciones y Reproducciones </t>
  </si>
  <si>
    <t>Servicios Bancarios</t>
  </si>
  <si>
    <t>Primas y Gastos de Seguros</t>
  </si>
  <si>
    <t>Servicios de Comunicaciones</t>
  </si>
  <si>
    <t>Servicios Técnicos y Profesionales Varios</t>
  </si>
  <si>
    <t>Prendas de Vestir</t>
  </si>
  <si>
    <t>Confecciones Textiles</t>
  </si>
  <si>
    <t>Calzados</t>
  </si>
  <si>
    <t>Papel de Escritorio y Carton</t>
  </si>
  <si>
    <t>Productos de Artes Graficas</t>
  </si>
  <si>
    <t>Productos de Papel y Carton</t>
  </si>
  <si>
    <t>Compuestos Quimicos</t>
  </si>
  <si>
    <t>Tintas, Pinturas y Colorantes</t>
  </si>
  <si>
    <t>Utiles y Materiales Medicos - Quirurgicos y de laboratorios</t>
  </si>
  <si>
    <t>Cubiertas y Camaras de aire</t>
  </si>
  <si>
    <t>Herramientas Menores</t>
  </si>
  <si>
    <t>Bienes de Consumos Varios</t>
  </si>
  <si>
    <t>Totales</t>
  </si>
  <si>
    <t xml:space="preserve">https://www.sen.gov.py/index.php/transparencia/5189/detalles/view_express_entity/5 </t>
  </si>
  <si>
    <t>TELEFONO</t>
  </si>
  <si>
    <t>Telefono linea alta</t>
  </si>
  <si>
    <t>(0986) 111-001  (0983) 235-331</t>
  </si>
  <si>
    <t>Periodo del informe:  PRIMER TRIMESTRE 2024</t>
  </si>
  <si>
    <t>ENERO</t>
  </si>
  <si>
    <t>FEBRERO</t>
  </si>
  <si>
    <t>MARZO</t>
  </si>
  <si>
    <t>Enero</t>
  </si>
  <si>
    <t>Febrero</t>
  </si>
  <si>
    <t>Marzo</t>
  </si>
  <si>
    <t>https://informacionpublica.paraguay.gov.py/#!/solicitud/list</t>
  </si>
  <si>
    <t>https://www.sfp.gov.py/vchgo/index.php/noticias-2-4/monitoreo-de-la-ley-518914</t>
  </si>
  <si>
    <t>Nivel de cumplimiento Sistema de Transparencia Institucional a Febrero 2024 - SENAC (100%)</t>
  </si>
  <si>
    <t>facebook oficial</t>
  </si>
  <si>
    <t>https://www.facebook.com/SecretariadeEmergenciaNacionalParaguay/posts/pfbid02tcEsaqY4QgGBnUuPajiXc4JWCiXsNEVf4grYTG446RbeCTSL4D9nx7WhYGHppnevl?locale=es_LA</t>
  </si>
  <si>
    <t>https://www.facebook.com/SecretariadeEmergenciaNacionalParaguay/posts/pfbid02jYB5BMLaca7TxgwhWXrf5DpHb6xoPdqrTntgbq9CYJJiDE8hZ2t4pvbDuZL5xWxTl?locale=es_LA</t>
  </si>
  <si>
    <t>https://www.facebook.com/SecretariadeEmergenciaNacionalParaguay/posts/pfbid0noKy6q5VpatS1gnjju81ntSv1a52GDRturho78tLR86A3LF93uAtG7w2Z7Knv78ml?locale=es_LA</t>
  </si>
  <si>
    <t>https://www.facebook.com/SecretariadeEmergenciaNacionalParaguay/posts/pfbid0Gd1xtfwYqoE5smayiNPNtpZE8GWEfuQpe59HwvxumMYDn2wRKHrGRSkdSCSfiBmzl?locale=es_LA</t>
  </si>
  <si>
    <t>X</t>
  </si>
  <si>
    <t>https://twitter.com/senparaguay/status/1770469601383473330?t=D-IGV3Kerq6yLXK97jOBmg&amp;s=19</t>
  </si>
  <si>
    <t>https://twitter.com/senparaguay/status/1770506885675843774?t=a2UFAiHCkpZKXta-dih69g&amp;s=19</t>
  </si>
  <si>
    <t>https://twitter.com/senparaguay/status/1771172285954539610?t=8vIG_niP38H9LSN0SFWALg&amp;s=19</t>
  </si>
  <si>
    <t>https://twitter.com/senparaguay/status/1771193970288148524?t=XJgCJ_PBiCwemMmAUCLoeA&amp;s=19</t>
  </si>
  <si>
    <t>https://www.instagram.com/p/C4vZLuVOmtR/?igsh=eGI0aDhuc3B4cWRp</t>
  </si>
  <si>
    <t>https://www.instagram.com/p/C4vrIfZrOAK/?igsh=MWtqdzVhOWV0bXFrZA==</t>
  </si>
  <si>
    <t>https://www.instagram.com/p/C40ZyJgLHUL/?igsh=MXM1YzVoY3Bpb3pweQ==</t>
  </si>
  <si>
    <t>https://www.instagram.com/p/C40jo7xLsQD/?igsh=dm8xbHd2eG04NG80</t>
  </si>
  <si>
    <t xml:space="preserve">Gestionar y reducir integralmente los riesgos de desastres en el Paraguay	</t>
  </si>
  <si>
    <t xml:space="preserve">Responde a la Misión institucional y a su Marco Legal, Ley Nº 2615/05;  vinculado a compromisos internacionales como el Marco de Sendai y los ODS (Objetivos 1; 11 y 13). La Política Nacional de Gestión y Reducción de Riesgos de Desastres, el Plan Nacional de Implementación del Marco de Sendai, estos últimos elaborados en procesos participativos.	</t>
  </si>
  <si>
    <t xml:space="preserve">Profesionalidad, transparencia y rendición de cuentas	
	</t>
  </si>
  <si>
    <t xml:space="preserve">Se integra a la Misión y Visión Institucionales, Política Nacional de Gestión y Reducción de Riesgos de Desastres, al Plan Estratégico Institucional, Manual de Rendición de Cuentas y transversaliza la acción institucional
</t>
  </si>
  <si>
    <t xml:space="preserve">Disposiciones legales vigentes	
	</t>
  </si>
  <si>
    <t>2º</t>
  </si>
  <si>
    <t>Asistencia a familias afectadas por eventos que generan daños y pérdidas</t>
  </si>
  <si>
    <t>Paliar el sufrimiento de personas afectadas por situaciones de emergencia o desastres</t>
  </si>
  <si>
    <t>Se informa sobre lo actuado</t>
  </si>
  <si>
    <t>24.523 familias asistidas de enero a marzo de 2024</t>
  </si>
  <si>
    <t>Planillas de Asistencia de la SEN</t>
  </si>
  <si>
    <t xml:space="preserve">En el marco del operativo "Y Jeroja" al Chaco, se distribuyeron 3.595.000 litros de agua en la región occidental del país, favoreciendo familias indígenas y del área rural del Chaco. Donación de la República China-Taiwan  para 2.500 familias en situación de vulnerabilidad por afectación de fuertes lluvias, granizadas y tormentas severas. “Títeres sobre educación para la paz”, fue la actividad desarrollada  por la Fundación CIRD, la Iglesia Buenas Nuevas y la SEN en el refugio de la Primera División de Infantería, de Tacumbú, Asunción, donde participaron niños de la comunidad.  Eliminación de criaderos del mosquito transmisor del dengue, zika y chikunguña en el Parque Caballero, en conjunto con la Municipalidad de Asunción; en los barrios asuncenos de Tablada Nueva, Sajonia, San Vicente, Santísima Trinidad, Zeballos Cue, Bella Vista y en la ciudad de  Luque con SENEPA.. Se realizaron dos talleres de Evaluación de Daños y Análisis de Necesidades (EDAN), en los que funcionarios y directivos de la  SEN fueron capacitados en el procedimiento técnico para la recolección de datos luego de un evento adverso. En enero, se realizó la primera reunión de RMAGIR de este año, presidida temporalmente por el ministro de la SEN, Arsenio Zárate, en la que se presentó la versión final del memorándum de entendimiento sobre cooperación en materia de Gestión de Riesgos de Desastres entre diversas redes interregionales de manejo de emergencias. Se montaron 2 carpas grandes en Itá para las familias indígenas que exhibieron artesanía durante las fiestas patronales de dicha ciudad. Se realizó una reunión en la SEN con técnicos del Ministerio Agricultura y Ganadería, cooperativistas y productores para fortalecer la coordinación interinstitucional, a efectos de impulsar los productos de la agricultura familiar campesina como proveedora de las compras públicas  El ministro de la SEN, en conjunto con autoridades del Servicio Nacional de Saneamiento Ambiental Paraguay (SENASA) y del Ministerio De Defensa Nacional Paraguay , hizo entrega de 18 tanques de agua de 10.000 litros a 6 municipios del Chaco paraguayo: Filadelfia, Mcal. Estigarribia, Tte. Irala Fernández, Fuerte Olimpo, Villa Hayes y Gral. Bruguez. Acto de entrega de vivienda reconstruidas en Guaicá, San Estanislao a 17 familias cuyas viviendas fueron destruidas por el tornado.  El ministro de la SEN participó de la jornada de planificación estratégica con el Presidente de la República y ministros del Poder Ejecutivo, para abordar los desafíos, planes y proyectos que se van impulsando este año para beneficio de todos los paraguayos. ortalecimiento institucional: Para mejorar la transparencia administrativa, la SEN utilizará un software de control de inventarios. MECIP: Primera reunión del Comité de Ética y Buen Gobierno del MECIP 2024, se realizó el Taller de socialización de la política de control interno de la SEN con directores generales, directores de departamentos y jefes, a fin de seguir fortaleciendo nuestro sistema de control interno.Transparencia: Reunión del Comité Institucional de Rendición de Cuentas al Ciudadano para debatir sobre las actividades del presente año. Capacitación: Funcionarios SEN participaron del "Curso S-130" de capacitación de combatientes de incendios forestales y Taller de quemas prescriptas y técnicas de ignición, realizado en Filadelfia, Boquerón, organizado por la Oficina de Programas Internacionales del Servicio Forestal de los Estados Unidos (USFS), apoyado por la Agencia de los Estados Unidos para el Desarrollo Internacional (USAID) y el Fondo Mundial para la Naturaleza (WWF), Taller de protocolos de emergencias con bifenilos policlorados (PCB), aplicación del sistema de comando de incidentes con sustancias químicas peligrosas, dictada por expertos del rubro y coordinado por la SEN y el Ministerio del Ambiente y Desarrollo Sostenible Paraguay (MADES), forma parte de un proyecto de fortalecimiento de la gestión ambiental para la eliminación final de los bifenilos policlorados (PCB) en Paraguay. Se realizó reunión técnica virtual con el Consejo de la Defensa Nacional (CODENA), en el marco del Plan Estratégico de Seguridad para el Desarrollo 2023-2028. Censo en comunidades indígenas con medidas de protección de la CIDH y con amparo judicial  (Yakie Axa, Kelyenmagategma, Xakmok Kasek y Sawhoyamaxa y en Colonia 96 y Buena Vista) para la actualización de datos, trabajo coordinado con el INDI, INE y el MDS.  La SEN cuenta con un Plan de Contingencia para Incendios Forestales 2024. Se instala Mesa de Trabajo Interinstitucional para Combatir Incendios Forestales, con la participación del gobierno central, departamental, municipal, sector privado y sociedad civil. El ministro Arsenio Zarate se reunió con Alberto Pacheco, Director de cono sur de ONU medio ambiente, para tratar varios temas relacionados con la adaptación y mitigación al cambio climático, incluyendo el proyecto AbE Chaco, como así también otros proyectos en curso en nuestro país. En otro momento, se reunió con representaste del Banco Mundial y del Ministerio de Economía y Finanzas para dialogar sobre las reformas impulsadas desde la SEN en materia de gestión de riesgos. Reunión de coordinación interinstitucional entre la SEN y agencias del sistema Naciones Unidas, con la participación del Coordinador Residente Mario Samaja, para buscar soluciones sostenibles para la falta de agua que afecta principalmente a la región occidental y a algunas localidades de la región oriental. Actualización de datos (población e infraestructura de agua) en comunidades del Chaco, Participación en Taller sobre Brechas de Investigación en Adaptación al Cambio Climático organizado por MADES, Embajada Británica y Fundación Arapy. El ministro de la Secretaría de Emergencia Nacional, Arsenio Zárate, participó de la I Reunión Sudamericana de Autoridades Nacionales en Gestión de Riesgos de Desastres, en Lima, Perú. </t>
  </si>
  <si>
    <t>Remuneración Extraordinaria</t>
  </si>
  <si>
    <t>Subsidio Familiar</t>
  </si>
  <si>
    <t xml:space="preserve">Bonificaciones </t>
  </si>
  <si>
    <t>Jornales</t>
  </si>
  <si>
    <t>Honorarios Profesionales</t>
  </si>
  <si>
    <t>Pasajes</t>
  </si>
  <si>
    <t xml:space="preserve">Viaticos y Movilidad </t>
  </si>
  <si>
    <t xml:space="preserve">Mantenimiento y Reparaciones Menores de Equipos de Transporte </t>
  </si>
  <si>
    <t>Servicios de Limpieza, Aseo y Fumigacion</t>
  </si>
  <si>
    <t xml:space="preserve">Publicidad y Propaganda </t>
  </si>
  <si>
    <t>Servicios de Seguro Medico</t>
  </si>
  <si>
    <t>Servicios de Ceremonial</t>
  </si>
  <si>
    <t>Servicios de Catering</t>
  </si>
  <si>
    <t>Capacitacion del Personal del Estado</t>
  </si>
  <si>
    <t>Alimentos para personas</t>
  </si>
  <si>
    <t xml:space="preserve">Libros, Revistas y Periodicos  </t>
  </si>
  <si>
    <t xml:space="preserve">Elementos de Limpieza  </t>
  </si>
  <si>
    <t xml:space="preserve">Utiles de Escritorio, Oficinas y Enseres </t>
  </si>
  <si>
    <t xml:space="preserve">Utiles y Materiales Electricos  </t>
  </si>
  <si>
    <t>Repuestos y Accesorios Menores</t>
  </si>
  <si>
    <t>Combustibles</t>
  </si>
  <si>
    <t>Equipos Educativos y Recreacionales</t>
  </si>
  <si>
    <t xml:space="preserve">Equipos de Comunicaciones y Señalamientos </t>
  </si>
  <si>
    <t xml:space="preserve">Adquisiciones de Muebles y Enseres </t>
  </si>
  <si>
    <t>Adquisiciones de Equipos de Oficina</t>
  </si>
  <si>
    <t xml:space="preserve">Adquisiciones de Equipos de Computacion </t>
  </si>
  <si>
    <t>AP.A ENTID.C/ FINES SOCIALES O DE EMERGENCIA NACIONAL - FF10-OF001</t>
  </si>
  <si>
    <t>AP.A ENTID.C/ FINES SOCIALES O DE EMERGENCIA NACIONAL -FF30-OF030</t>
  </si>
  <si>
    <t>Becas</t>
  </si>
  <si>
    <t>SUBSIDIOS Y ASIST.SOCIAL A PERS.Y FLIAS DEL SECTOR PRIVADO</t>
  </si>
  <si>
    <t>PAGO DE IMPUESTOS, TASAS, GTOS JUDIC. Y OTROS</t>
  </si>
  <si>
    <t>No se registra</t>
  </si>
  <si>
    <t>DAI Nº 1</t>
  </si>
  <si>
    <t>Dictamen sobre compromisos Financieros EF 2023</t>
  </si>
  <si>
    <t>https://drive.sen.gov.py/index.php/s/bq4NSDaNp48Ykds</t>
  </si>
  <si>
    <t>DAI Nº 2</t>
  </si>
  <si>
    <t>Dictamen sobre Ejecución de Gastos EF 2023</t>
  </si>
  <si>
    <t>DAI Nº 3</t>
  </si>
  <si>
    <t xml:space="preserve"> Informe de  ´´Cumplimiento de la Res. AGPE 84-19´´</t>
  </si>
  <si>
    <t>APM 4to Trimentre del año 2023</t>
  </si>
  <si>
    <t>DAI Nº 20/2024</t>
  </si>
  <si>
    <t>Informe del grado de cumplimiento del PTA 2do Semestre 2023</t>
  </si>
  <si>
    <t>Informe de Cumplimiento del Anexo II y III - 2do. Semestre del año 2023</t>
  </si>
  <si>
    <t>DAI Nº 4</t>
  </si>
  <si>
    <t>Informe sobre Ajustes, correcciones y regularizaciones contables.-</t>
  </si>
  <si>
    <t>https://drive.sen.gov.py/index.php/s/b6m67d8KNmkX5rc</t>
  </si>
  <si>
    <t>Informe de Evaluación MECIP EF 2023</t>
  </si>
  <si>
    <t>https://drive.sen.gov.py/index.php/apps/files/?dir=/Redes%20Documentos/RCC/2024&amp;fileid=57823</t>
  </si>
  <si>
    <t>TOTAL</t>
  </si>
  <si>
    <t>Servicio de Seguro Medico para Funcionarios de la SEN</t>
  </si>
  <si>
    <t>Licitación Publica Nacional (LPN)</t>
  </si>
  <si>
    <t>07/02/2024</t>
  </si>
  <si>
    <t>Para firma de la Resolucion de Adjudicacion</t>
  </si>
  <si>
    <t xml:space="preserve">Adquisición de chapas de zinc y puntales </t>
  </si>
  <si>
    <t>Ferreteria Industrial SAE - Item 1 Chapas Zinc</t>
  </si>
  <si>
    <t>En Ejecucion</t>
  </si>
  <si>
    <t>Megaglo Comercial Gloria Ruiz Diaz - Item 1 Chapas Zinc</t>
  </si>
  <si>
    <t>Acomar SAE - Item 1 Chapas Zinc</t>
  </si>
  <si>
    <t>San Benito Ind. Com. SA - Item 2 Puntales</t>
  </si>
  <si>
    <t>Ferreteria Industrial SAE - Item 2 Puntales</t>
  </si>
  <si>
    <t>Ferreteria COVA Juan Rodriguez - Item 2 Puntales</t>
  </si>
  <si>
    <t>Adquisición de Alimentos para kits Tipo A y B</t>
  </si>
  <si>
    <t>Llamado en Comité Evaluador</t>
  </si>
  <si>
    <r>
      <t xml:space="preserve">Adquisición de Productos de Alimentos de Agricultura familiar para Kit Tipo A y B </t>
    </r>
    <r>
      <rPr>
        <b/>
        <sz val="11"/>
        <color theme="1"/>
        <rFont val="Calibri"/>
        <family val="2"/>
        <scheme val="minor"/>
      </rPr>
      <t>(KIT A)</t>
    </r>
  </si>
  <si>
    <r>
      <t xml:space="preserve">Adquisición de Productos de Alimentos de Agricultura familiar para Kit Tipo A y B </t>
    </r>
    <r>
      <rPr>
        <b/>
        <sz val="11"/>
        <color theme="1"/>
        <rFont val="Calibri"/>
        <family val="2"/>
        <scheme val="minor"/>
      </rPr>
      <t>(KIT B)</t>
    </r>
  </si>
  <si>
    <t>Servicio de limpieza de sanitarios portatiles</t>
  </si>
  <si>
    <t>CITRICOOP Ltda. KIT A - Item 1 Yerba Mate</t>
  </si>
  <si>
    <t>Asociacion Oñoiru KIT A - Item 1 Yerba Mate</t>
  </si>
  <si>
    <t>Cooperativa Jhechapyra KIT A - Item 1 Yerba Mate</t>
  </si>
  <si>
    <t>Cooperativa NARANCOOP Ltda. KIT A - Item 1 Yerba Mate</t>
  </si>
  <si>
    <t>Cooperativa AGRONORTE Ltda. KIT A - Item 2 Maní</t>
  </si>
  <si>
    <t>Cooperativa AGRONORTE Ltda. KIT A - Item 3 Poroto Rojo San Francisco</t>
  </si>
  <si>
    <t>CITRICOOP Ltda. KIT B - Item 1 Yerba Mate</t>
  </si>
  <si>
    <t>Asociacion Oñoiru KIT B - Item 1 Yerba Mate</t>
  </si>
  <si>
    <t>Cooperativa Jhechapyra KIT B - Item 1 Yerba Mate</t>
  </si>
  <si>
    <t>Cooperativa NARANCOOP Ltda. KIT B - Item 1 Yerba Mate</t>
  </si>
  <si>
    <t>Cooperativa AGRONORTE Ltda. KIT B - Item 2 Maní</t>
  </si>
  <si>
    <t>Cooperativa AGRONORTE Ltda. KIT B - Item 3 Poroto Rojo San Francisco</t>
  </si>
  <si>
    <t>Para firma Resol. De Adjidcación</t>
  </si>
  <si>
    <t>LLAMADOS FONE</t>
  </si>
  <si>
    <t>https://drive.sen.gov.py/index.php/s/TsjF29Ys8YJMC5L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</si>
</sst>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 #,##0_ ;_ * \-#,##0_ ;_ * &quot;-&quot;_ ;_ @_ "/>
    <numFmt numFmtId="166" formatCode="#,##0;[Red]#,##0"/>
    <numFmt numFmtId="167" formatCode="_ * #,##0_ ;_ * \-#,##0_ ;_ * &quot;-&quot;??_ ;_ @_ "/>
    <numFmt numFmtId="168" formatCode="_-* #,##0\ _€_-;\-* #,##0\ _€_-;_-* &quot;-&quot;??\ _€_-;_-@_-"/>
  </numFmts>
  <fonts count="61">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font>
    <font>
      <sz val="14"/>
      <color theme="1"/>
      <name val="Calibri"/>
      <family val="2"/>
      <scheme val="minor"/>
    </font>
    <font>
      <b/>
      <sz val="14"/>
      <color theme="1"/>
      <name val="Calibri"/>
      <family val="2"/>
      <scheme val="minor"/>
    </font>
    <font>
      <b/>
      <u/>
      <sz val="14"/>
      <color theme="1"/>
      <name val="Calibri"/>
      <family val="2"/>
      <scheme val="minor"/>
    </font>
    <font>
      <sz val="15"/>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sz val="18"/>
      <name val="Calibri"/>
      <family val="2"/>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9"/>
      <color theme="1"/>
      <name val="Calibri"/>
      <family val="2"/>
    </font>
    <font>
      <b/>
      <sz val="9"/>
      <color theme="1"/>
      <name val="Calibri"/>
      <family val="2"/>
      <scheme val="minor"/>
    </font>
    <font>
      <sz val="9"/>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1"/>
      <color theme="1"/>
      <name val="Calibri"/>
      <family val="2"/>
      <scheme val="minor"/>
    </font>
    <font>
      <sz val="12"/>
      <name val="Calibri"/>
      <family val="2"/>
    </font>
    <font>
      <b/>
      <sz val="12"/>
      <name val="Calibri"/>
      <family val="2"/>
    </font>
    <font>
      <sz val="14"/>
      <color rgb="FF0000FF"/>
      <name val="Calibri"/>
      <family val="2"/>
      <scheme val="minor"/>
    </font>
    <font>
      <u/>
      <sz val="14"/>
      <color rgb="FF0000FF"/>
      <name val="Calibri"/>
      <family val="2"/>
      <scheme val="minor"/>
    </font>
    <font>
      <b/>
      <u/>
      <sz val="14"/>
      <color rgb="FF0000FF"/>
      <name val="Calibri"/>
      <family val="2"/>
      <scheme val="minor"/>
    </font>
    <font>
      <sz val="10"/>
      <name val="Calibri"/>
      <family val="2"/>
      <scheme val="minor"/>
    </font>
    <font>
      <b/>
      <sz val="13"/>
      <color theme="1"/>
      <name val="Calibri"/>
      <family val="2"/>
      <scheme val="minor"/>
    </font>
    <font>
      <b/>
      <sz val="13"/>
      <name val="Calibri"/>
      <family val="2"/>
    </font>
    <font>
      <b/>
      <sz val="13"/>
      <name val="Calibri"/>
      <family val="2"/>
      <scheme val="minor"/>
    </font>
    <font>
      <b/>
      <sz val="14"/>
      <color theme="1"/>
      <name val="Times New Roman"/>
      <family val="1"/>
    </font>
    <font>
      <b/>
      <sz val="13"/>
      <color theme="1"/>
      <name val="Times New Roman"/>
      <family val="1"/>
    </font>
    <font>
      <b/>
      <sz val="12"/>
      <color theme="1"/>
      <name val="Times New Roman"/>
      <family val="1"/>
    </font>
    <font>
      <b/>
      <sz val="11"/>
      <color theme="1"/>
      <name val="Times New Roman"/>
      <family val="1"/>
    </font>
    <font>
      <sz val="11"/>
      <name val="Arial"/>
      <family val="2"/>
    </font>
    <font>
      <b/>
      <sz val="12"/>
      <color rgb="FF0000FF"/>
      <name val="Calibri"/>
      <family val="2"/>
      <scheme val="minor"/>
    </font>
    <font>
      <b/>
      <u/>
      <sz val="12"/>
      <color rgb="FF0000FF"/>
      <name val="Calibri"/>
      <family val="2"/>
      <scheme val="minor"/>
    </font>
    <font>
      <sz val="11"/>
      <name val="Calibri"/>
      <family val="2"/>
      <scheme val="minor"/>
    </font>
    <font>
      <b/>
      <sz val="12"/>
      <name val="Calibri"/>
      <family val="2"/>
      <scheme val="minor"/>
    </font>
    <font>
      <u/>
      <sz val="12"/>
      <color rgb="FF0000FF"/>
      <name val="Calibri"/>
      <family val="2"/>
      <scheme val="minor"/>
    </font>
    <font>
      <sz val="12"/>
      <name val="Arial"/>
      <family val="2"/>
    </font>
    <font>
      <sz val="10"/>
      <name val="Arial"/>
      <family val="2"/>
    </font>
    <font>
      <b/>
      <sz val="12"/>
      <name val="Arial"/>
      <family val="2"/>
    </font>
    <font>
      <sz val="12"/>
      <color rgb="FF0000FF"/>
      <name val="Arial"/>
      <family val="2"/>
    </font>
    <font>
      <sz val="10"/>
      <color rgb="FFFF0000"/>
      <name val="Calibri"/>
      <family val="2"/>
      <scheme val="minor"/>
    </font>
    <font>
      <sz val="10"/>
      <color rgb="FF0000FF"/>
      <name val="Calibri"/>
      <family val="2"/>
      <scheme val="minor"/>
    </font>
    <font>
      <sz val="8"/>
      <color theme="1"/>
      <name val="Calibri"/>
      <family val="2"/>
      <scheme val="minor"/>
    </font>
    <font>
      <b/>
      <sz val="12"/>
      <color theme="1"/>
      <name val="Garamond"/>
      <family val="1"/>
    </font>
    <font>
      <sz val="12"/>
      <color theme="1"/>
      <name val="Garamond"/>
      <family val="1"/>
    </font>
    <font>
      <sz val="10"/>
      <color theme="1"/>
      <name val="Calibri Light"/>
      <family val="2"/>
      <scheme val="major"/>
    </font>
    <font>
      <sz val="10"/>
      <color theme="1"/>
      <name val="Garamond"/>
      <family val="1"/>
    </font>
    <font>
      <sz val="9"/>
      <color theme="1"/>
      <name val="Calibri"/>
      <family val="2"/>
      <scheme val="minor"/>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8">
    <xf numFmtId="0" fontId="0" fillId="0" borderId="0">
      <alignment vertical="center"/>
    </xf>
    <xf numFmtId="0" fontId="18" fillId="0" borderId="0" applyNumberFormat="0" applyFill="0" applyBorder="0" applyAlignment="0" applyProtection="0">
      <alignment vertical="center"/>
    </xf>
    <xf numFmtId="164" fontId="19" fillId="0" borderId="0" applyFont="0" applyFill="0" applyBorder="0" applyAlignment="0" applyProtection="0"/>
    <xf numFmtId="165" fontId="28" fillId="0" borderId="0" applyFont="0" applyFill="0" applyBorder="0" applyAlignment="0" applyProtection="0"/>
    <xf numFmtId="9" fontId="28" fillId="0" borderId="0" applyFont="0" applyFill="0" applyBorder="0" applyAlignment="0" applyProtection="0"/>
    <xf numFmtId="0" fontId="2" fillId="0" borderId="0"/>
    <xf numFmtId="164" fontId="2" fillId="0" borderId="0" applyFont="0" applyFill="0" applyBorder="0" applyAlignment="0" applyProtection="0"/>
    <xf numFmtId="0" fontId="1" fillId="0" borderId="0">
      <alignment vertical="center"/>
    </xf>
  </cellStyleXfs>
  <cellXfs count="335">
    <xf numFmtId="0" fontId="0" fillId="0" borderId="0" xfId="0">
      <alignment vertical="center"/>
    </xf>
    <xf numFmtId="0" fontId="3"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10" fillId="2" borderId="0" xfId="0" applyFont="1" applyFill="1" applyAlignment="1">
      <alignment horizontal="center" vertical="center"/>
    </xf>
    <xf numFmtId="0" fontId="9" fillId="2" borderId="0" xfId="0" applyFont="1" applyFill="1">
      <alignment vertical="center"/>
    </xf>
    <xf numFmtId="0" fontId="0" fillId="2" borderId="0" xfId="0" applyFill="1">
      <alignment vertical="center"/>
    </xf>
    <xf numFmtId="0" fontId="4" fillId="0" borderId="0" xfId="0" applyFont="1">
      <alignment vertical="center"/>
    </xf>
    <xf numFmtId="0" fontId="8" fillId="0" borderId="0" xfId="0" applyFont="1">
      <alignment vertical="center"/>
    </xf>
    <xf numFmtId="0" fontId="10" fillId="0" borderId="0" xfId="0" applyFont="1" applyAlignment="1">
      <alignment horizontal="center" vertical="center"/>
    </xf>
    <xf numFmtId="0" fontId="9" fillId="2" borderId="0" xfId="0" applyFont="1" applyFill="1" applyAlignment="1">
      <alignment horizontal="center" vertical="center"/>
    </xf>
    <xf numFmtId="0" fontId="6" fillId="0" borderId="8" xfId="0" applyFont="1" applyBorder="1">
      <alignment vertical="center"/>
    </xf>
    <xf numFmtId="0" fontId="5" fillId="0" borderId="12" xfId="0" applyFont="1" applyBorder="1">
      <alignment vertical="center"/>
    </xf>
    <xf numFmtId="0" fontId="9" fillId="0" borderId="12" xfId="0" applyFont="1" applyBorder="1">
      <alignment vertical="center"/>
    </xf>
    <xf numFmtId="0" fontId="9" fillId="0" borderId="9" xfId="0" applyFont="1" applyBorder="1">
      <alignment vertical="center"/>
    </xf>
    <xf numFmtId="0" fontId="6" fillId="0" borderId="11" xfId="0" applyFont="1" applyBorder="1">
      <alignment vertical="center"/>
    </xf>
    <xf numFmtId="0" fontId="5" fillId="0" borderId="4" xfId="0" applyFont="1" applyBorder="1">
      <alignment vertical="center"/>
    </xf>
    <xf numFmtId="0" fontId="9" fillId="0" borderId="4" xfId="0" applyFont="1" applyBorder="1">
      <alignment vertical="center"/>
    </xf>
    <xf numFmtId="0" fontId="9" fillId="0" borderId="5" xfId="0" applyFont="1" applyBorder="1">
      <alignment vertical="center"/>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lignment vertical="center"/>
    </xf>
    <xf numFmtId="0" fontId="12" fillId="0" borderId="1" xfId="0" applyFont="1" applyBorder="1">
      <alignment vertical="center"/>
    </xf>
    <xf numFmtId="0" fontId="9" fillId="0" borderId="1" xfId="0" applyFont="1" applyBorder="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1" xfId="0" applyFont="1" applyBorder="1" applyAlignment="1">
      <alignment horizontal="left" vertical="center"/>
    </xf>
    <xf numFmtId="0" fontId="11" fillId="0" borderId="13" xfId="0" applyFont="1" applyBorder="1" applyAlignment="1">
      <alignment horizontal="center" vertical="center" wrapText="1"/>
    </xf>
    <xf numFmtId="14" fontId="3" fillId="0" borderId="1" xfId="0" applyNumberFormat="1" applyFont="1" applyBorder="1" applyAlignment="1">
      <alignment horizontal="center" vertical="center"/>
    </xf>
    <xf numFmtId="14" fontId="10" fillId="0" borderId="1" xfId="0" applyNumberFormat="1" applyFont="1" applyBorder="1" applyAlignment="1">
      <alignment horizontal="center" vertical="center"/>
    </xf>
    <xf numFmtId="0" fontId="21" fillId="0" borderId="1" xfId="0"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1" applyFont="1" applyBorder="1" applyAlignment="1">
      <alignment horizontal="left" vertical="center" wrapText="1"/>
    </xf>
    <xf numFmtId="0" fontId="0" fillId="0" borderId="1" xfId="0" applyBorder="1" applyAlignment="1"/>
    <xf numFmtId="0" fontId="9" fillId="0" borderId="6" xfId="0" applyFont="1" applyBorder="1">
      <alignment vertical="center"/>
    </xf>
    <xf numFmtId="0" fontId="9" fillId="0" borderId="10" xfId="0" applyFont="1" applyBorder="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29" fillId="0" borderId="1" xfId="0" applyFont="1" applyBorder="1" applyAlignment="1">
      <alignment horizontal="center" vertical="top" wrapText="1"/>
    </xf>
    <xf numFmtId="14" fontId="10" fillId="0" borderId="14" xfId="0" applyNumberFormat="1"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vertical="center" wrapText="1"/>
    </xf>
    <xf numFmtId="0" fontId="20" fillId="0" borderId="1" xfId="0" applyFont="1" applyBorder="1" applyAlignment="1">
      <alignment horizontal="center"/>
    </xf>
    <xf numFmtId="0" fontId="34" fillId="0" borderId="1" xfId="0" applyFont="1" applyBorder="1" applyAlignment="1">
      <alignment horizontal="center"/>
    </xf>
    <xf numFmtId="0" fontId="34" fillId="2" borderId="1" xfId="0" applyFont="1" applyFill="1" applyBorder="1" applyAlignment="1">
      <alignment horizontal="center"/>
    </xf>
    <xf numFmtId="0" fontId="34" fillId="3" borderId="1" xfId="0" applyFont="1" applyFill="1" applyBorder="1" applyAlignment="1">
      <alignment horizontal="left" wrapText="1"/>
    </xf>
    <xf numFmtId="0" fontId="34" fillId="3" borderId="1" xfId="0" applyFont="1" applyFill="1" applyBorder="1" applyAlignment="1">
      <alignment horizontal="center"/>
    </xf>
    <xf numFmtId="0" fontId="34" fillId="3" borderId="1" xfId="0" applyFont="1" applyFill="1" applyBorder="1" applyAlignment="1">
      <alignment horizontal="left" vertical="center" wrapText="1"/>
    </xf>
    <xf numFmtId="0" fontId="34" fillId="0" borderId="1" xfId="0" applyFont="1" applyBorder="1" applyAlignment="1">
      <alignment horizontal="left" wrapText="1"/>
    </xf>
    <xf numFmtId="0" fontId="34" fillId="0" borderId="1" xfId="0" applyFont="1" applyBorder="1" applyAlignment="1">
      <alignment horizontal="center" wrapText="1"/>
    </xf>
    <xf numFmtId="167" fontId="34" fillId="0" borderId="1" xfId="2" applyNumberFormat="1" applyFont="1" applyFill="1" applyBorder="1" applyAlignment="1">
      <alignment vertical="center"/>
    </xf>
    <xf numFmtId="166" fontId="34" fillId="0" borderId="1" xfId="0" applyNumberFormat="1" applyFont="1" applyBorder="1">
      <alignment vertical="center"/>
    </xf>
    <xf numFmtId="167" fontId="20" fillId="0" borderId="1" xfId="2" applyNumberFormat="1" applyFont="1" applyFill="1" applyBorder="1" applyAlignment="1">
      <alignment vertical="center"/>
    </xf>
    <xf numFmtId="166" fontId="34" fillId="0" borderId="1" xfId="0" applyNumberFormat="1" applyFont="1" applyBorder="1" applyAlignment="1">
      <alignment horizontal="right" vertical="center" wrapText="1"/>
    </xf>
    <xf numFmtId="166" fontId="34" fillId="2" borderId="1" xfId="0" applyNumberFormat="1" applyFont="1" applyFill="1" applyBorder="1" applyAlignment="1">
      <alignment horizontal="right" vertical="center" wrapText="1"/>
    </xf>
    <xf numFmtId="167" fontId="20" fillId="2" borderId="1" xfId="2" applyNumberFormat="1" applyFont="1" applyFill="1" applyBorder="1" applyAlignment="1">
      <alignment vertical="center"/>
    </xf>
    <xf numFmtId="166" fontId="34" fillId="2" borderId="1" xfId="0" applyNumberFormat="1" applyFont="1" applyFill="1" applyBorder="1">
      <alignment vertical="center"/>
    </xf>
    <xf numFmtId="165" fontId="20" fillId="0" borderId="0" xfId="3" applyFont="1" applyAlignment="1">
      <alignment vertical="center"/>
    </xf>
    <xf numFmtId="166" fontId="20" fillId="0" borderId="1" xfId="0" applyNumberFormat="1" applyFont="1" applyBorder="1">
      <alignment vertical="center"/>
    </xf>
    <xf numFmtId="167" fontId="20" fillId="3" borderId="1" xfId="2" applyNumberFormat="1" applyFont="1" applyFill="1" applyBorder="1" applyAlignment="1">
      <alignment vertical="center"/>
    </xf>
    <xf numFmtId="165" fontId="20" fillId="0" borderId="1" xfId="3" applyFont="1" applyFill="1" applyBorder="1" applyAlignment="1">
      <alignment vertical="center"/>
    </xf>
    <xf numFmtId="166" fontId="20" fillId="2" borderId="1" xfId="0" applyNumberFormat="1" applyFont="1" applyFill="1" applyBorder="1">
      <alignment vertical="center"/>
    </xf>
    <xf numFmtId="165" fontId="20" fillId="0" borderId="1" xfId="3" applyFont="1" applyBorder="1" applyAlignment="1">
      <alignment vertical="center"/>
    </xf>
    <xf numFmtId="0" fontId="11" fillId="0" borderId="0" xfId="0"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center" vertical="center"/>
    </xf>
    <xf numFmtId="0" fontId="10" fillId="0" borderId="2" xfId="0" applyFont="1" applyBorder="1">
      <alignment vertical="center"/>
    </xf>
    <xf numFmtId="0" fontId="10" fillId="0" borderId="7" xfId="0" applyFont="1" applyBorder="1">
      <alignment vertical="center"/>
    </xf>
    <xf numFmtId="0" fontId="10" fillId="0" borderId="3" xfId="0" applyFont="1" applyBorder="1">
      <alignment vertical="center"/>
    </xf>
    <xf numFmtId="0" fontId="11" fillId="0" borderId="2" xfId="0" applyFont="1" applyBorder="1">
      <alignment vertical="center"/>
    </xf>
    <xf numFmtId="0" fontId="11" fillId="0" borderId="7" xfId="0" applyFont="1" applyBorder="1">
      <alignment vertical="center"/>
    </xf>
    <xf numFmtId="0" fontId="11" fillId="0" borderId="3" xfId="0" applyFont="1" applyBorder="1">
      <alignment vertical="center"/>
    </xf>
    <xf numFmtId="0" fontId="11" fillId="0" borderId="11" xfId="0" applyFont="1" applyBorder="1">
      <alignment vertical="center"/>
    </xf>
    <xf numFmtId="0" fontId="11" fillId="0" borderId="4" xfId="0" applyFont="1" applyBorder="1">
      <alignment vertical="center"/>
    </xf>
    <xf numFmtId="0" fontId="11" fillId="0" borderId="5"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11" xfId="0" applyFont="1" applyBorder="1">
      <alignment vertical="center"/>
    </xf>
    <xf numFmtId="0" fontId="10" fillId="0" borderId="4" xfId="0" applyFont="1" applyBorder="1" applyAlignment="1">
      <alignment horizontal="center" vertical="center"/>
    </xf>
    <xf numFmtId="0" fontId="9" fillId="0" borderId="1" xfId="0" applyFont="1" applyBorder="1" applyAlignment="1">
      <alignment vertical="center" wrapText="1"/>
    </xf>
    <xf numFmtId="0" fontId="25" fillId="0" borderId="1" xfId="1" applyFont="1" applyFill="1" applyBorder="1" applyAlignment="1">
      <alignment vertical="center" wrapText="1"/>
    </xf>
    <xf numFmtId="0" fontId="45" fillId="0" borderId="1" xfId="1" applyFont="1" applyBorder="1" applyAlignment="1">
      <alignment horizontal="left" vertical="center"/>
    </xf>
    <xf numFmtId="0" fontId="0" fillId="0" borderId="1" xfId="0" applyBorder="1" applyAlignment="1">
      <alignment horizontal="left" vertical="center"/>
    </xf>
    <xf numFmtId="0" fontId="3" fillId="0" borderId="1" xfId="0" applyFont="1" applyBorder="1" applyAlignment="1"/>
    <xf numFmtId="0" fontId="0" fillId="0" borderId="1" xfId="0" applyBorder="1" applyAlignment="1">
      <alignment wrapText="1"/>
    </xf>
    <xf numFmtId="0" fontId="40" fillId="4" borderId="1" xfId="0" applyFont="1" applyFill="1" applyBorder="1" applyAlignment="1">
      <alignment horizontal="center" vertical="center"/>
    </xf>
    <xf numFmtId="0" fontId="41"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40" fillId="4" borderId="2" xfId="0" applyFont="1" applyFill="1" applyBorder="1">
      <alignment vertical="center"/>
    </xf>
    <xf numFmtId="0" fontId="40" fillId="4" borderId="7" xfId="0" applyFont="1" applyFill="1" applyBorder="1" applyAlignment="1">
      <alignment horizontal="right" vertical="center"/>
    </xf>
    <xf numFmtId="0" fontId="40" fillId="4" borderId="7" xfId="0" applyFont="1" applyFill="1" applyBorder="1">
      <alignment vertical="center"/>
    </xf>
    <xf numFmtId="0" fontId="40" fillId="4" borderId="3" xfId="0" applyFont="1" applyFill="1" applyBorder="1">
      <alignment vertical="center"/>
    </xf>
    <xf numFmtId="0" fontId="40"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lignment horizontal="center" vertical="center"/>
    </xf>
    <xf numFmtId="0" fontId="11" fillId="0" borderId="14" xfId="0" applyFont="1" applyBorder="1" applyAlignment="1">
      <alignment horizontal="center" vertical="center" wrapText="1"/>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17" fontId="12" fillId="0" borderId="1" xfId="0" applyNumberFormat="1" applyFont="1" applyBorder="1">
      <alignment vertical="center"/>
    </xf>
    <xf numFmtId="14" fontId="9" fillId="0" borderId="1" xfId="0" applyNumberFormat="1" applyFont="1" applyBorder="1" applyAlignment="1">
      <alignment horizontal="center" vertical="center"/>
    </xf>
    <xf numFmtId="0" fontId="44" fillId="0" borderId="11" xfId="0" applyFont="1" applyBorder="1" applyAlignment="1">
      <alignment vertical="center" wrapText="1"/>
    </xf>
    <xf numFmtId="0" fontId="44" fillId="0" borderId="5" xfId="0" applyFont="1" applyBorder="1" applyAlignment="1">
      <alignment vertical="center" wrapText="1"/>
    </xf>
    <xf numFmtId="0" fontId="20" fillId="0" borderId="1" xfId="0" applyFont="1" applyBorder="1" applyAlignment="1">
      <alignment horizontal="center" vertical="center" wrapText="1"/>
    </xf>
    <xf numFmtId="0" fontId="34" fillId="2"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0" borderId="1" xfId="0" applyFont="1" applyBorder="1" applyAlignment="1">
      <alignment horizontal="left" vertical="center" wrapText="1"/>
    </xf>
    <xf numFmtId="0" fontId="25" fillId="0" borderId="3" xfId="1" applyFont="1" applyBorder="1" applyAlignment="1">
      <alignment vertical="center" wrapText="1"/>
    </xf>
    <xf numFmtId="0" fontId="0" fillId="0" borderId="1" xfId="0" applyBorder="1" applyAlignment="1">
      <alignment horizontal="center" vertical="center"/>
    </xf>
    <xf numFmtId="3" fontId="0" fillId="0" borderId="1" xfId="0" applyNumberFormat="1" applyBorder="1" applyAlignment="1"/>
    <xf numFmtId="0" fontId="34" fillId="0" borderId="1" xfId="0" applyFont="1" applyBorder="1" applyAlignment="1">
      <alignment horizontal="left"/>
    </xf>
    <xf numFmtId="0" fontId="34" fillId="3" borderId="1" xfId="0" applyFont="1" applyFill="1" applyBorder="1" applyAlignment="1">
      <alignment horizontal="left"/>
    </xf>
    <xf numFmtId="167" fontId="52" fillId="0" borderId="1" xfId="2" applyNumberFormat="1" applyFont="1" applyFill="1" applyBorder="1" applyAlignment="1">
      <alignment vertical="center"/>
    </xf>
    <xf numFmtId="0" fontId="20" fillId="0" borderId="0" xfId="0" applyFont="1" applyAlignment="1">
      <alignment horizontal="center"/>
    </xf>
    <xf numFmtId="0" fontId="40" fillId="4" borderId="1" xfId="0" applyFont="1" applyFill="1" applyBorder="1" applyAlignment="1">
      <alignment horizontal="center" vertical="center"/>
    </xf>
    <xf numFmtId="0" fontId="12" fillId="0" borderId="14" xfId="0" applyFont="1" applyBorder="1" applyAlignment="1">
      <alignment horizontal="center" vertical="center" wrapText="1"/>
    </xf>
    <xf numFmtId="0" fontId="10" fillId="4" borderId="1" xfId="0" applyFont="1" applyFill="1" applyBorder="1" applyAlignment="1">
      <alignment horizontal="center" vertical="center" wrapText="1"/>
    </xf>
    <xf numFmtId="0" fontId="29" fillId="0" borderId="1" xfId="0" applyFont="1" applyBorder="1" applyAlignment="1">
      <alignment horizontal="center" vertical="center"/>
    </xf>
    <xf numFmtId="0" fontId="11" fillId="0" borderId="1" xfId="0" applyFont="1" applyBorder="1" applyAlignment="1">
      <alignment horizontal="center" vertical="center" wrapText="1"/>
    </xf>
    <xf numFmtId="0" fontId="11" fillId="7" borderId="1" xfId="0" applyFont="1" applyFill="1" applyBorder="1" applyAlignment="1">
      <alignment horizontal="center" vertical="top" wrapText="1"/>
    </xf>
    <xf numFmtId="0" fontId="5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11"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56"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34" fillId="0" borderId="1" xfId="7" applyFont="1" applyFill="1" applyBorder="1" applyAlignment="1">
      <alignment horizontal="center" vertical="center" wrapText="1"/>
    </xf>
    <xf numFmtId="9" fontId="56" fillId="0" borderId="1" xfId="4" applyFont="1" applyFill="1" applyBorder="1" applyAlignment="1">
      <alignment horizontal="center" vertical="center"/>
    </xf>
    <xf numFmtId="0" fontId="57"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54" fillId="0" borderId="1" xfId="0" applyFont="1" applyFill="1" applyBorder="1" applyAlignment="1">
      <alignment horizontal="center" vertical="top" wrapText="1"/>
    </xf>
    <xf numFmtId="0" fontId="34" fillId="3" borderId="1" xfId="0" applyFont="1" applyFill="1" applyBorder="1" applyAlignment="1">
      <alignment vertical="center" wrapText="1"/>
    </xf>
    <xf numFmtId="167" fontId="6" fillId="4" borderId="1" xfId="2" applyNumberFormat="1" applyFont="1" applyFill="1" applyBorder="1" applyAlignment="1">
      <alignment vertical="center"/>
    </xf>
    <xf numFmtId="166" fontId="6" fillId="4" borderId="1" xfId="0" applyNumberFormat="1" applyFont="1" applyFill="1" applyBorder="1">
      <alignment vertical="center"/>
    </xf>
    <xf numFmtId="0" fontId="56" fillId="0" borderId="1" xfId="0" applyFont="1" applyFill="1" applyBorder="1" applyAlignment="1">
      <alignment horizontal="center" vertical="center" wrapText="1"/>
    </xf>
    <xf numFmtId="0" fontId="56" fillId="0" borderId="1" xfId="0" applyFont="1" applyFill="1" applyBorder="1" applyAlignment="1">
      <alignment horizontal="center" vertical="center"/>
    </xf>
    <xf numFmtId="0" fontId="0" fillId="0" borderId="1" xfId="0" applyBorder="1">
      <alignment vertical="center"/>
    </xf>
    <xf numFmtId="3"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49" fontId="20" fillId="0" borderId="1" xfId="0" applyNumberFormat="1" applyFont="1" applyBorder="1" applyAlignment="1">
      <alignment horizontal="center" vertical="center" wrapText="1"/>
    </xf>
    <xf numFmtId="168" fontId="0" fillId="0" borderId="1" xfId="2" applyNumberFormat="1" applyFont="1" applyBorder="1" applyAlignment="1">
      <alignment vertical="center"/>
    </xf>
    <xf numFmtId="0" fontId="59" fillId="0" borderId="1" xfId="0" applyFont="1" applyBorder="1" applyAlignment="1">
      <alignment vertical="center" wrapText="1"/>
    </xf>
    <xf numFmtId="0" fontId="9" fillId="0" borderId="1" xfId="0" applyFont="1" applyBorder="1" applyAlignment="1">
      <alignment horizontal="left" vertical="center"/>
    </xf>
    <xf numFmtId="0" fontId="25" fillId="0" borderId="1" xfId="1" applyFont="1" applyFill="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48" fillId="0" borderId="2" xfId="0" applyFont="1" applyBorder="1" applyAlignment="1" applyProtection="1">
      <alignment horizontal="center" vertical="center"/>
      <protection locked="0"/>
    </xf>
    <xf numFmtId="0" fontId="48" fillId="0" borderId="7"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39" fillId="4" borderId="2"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3"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3" xfId="0" applyFont="1" applyFill="1" applyBorder="1" applyAlignment="1">
      <alignment horizontal="center" vertical="center"/>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39" fillId="4" borderId="1" xfId="0" applyFont="1" applyFill="1" applyBorder="1" applyAlignment="1">
      <alignment horizontal="center" vertical="center"/>
    </xf>
    <xf numFmtId="0" fontId="56" fillId="0" borderId="2"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40" fillId="4" borderId="1" xfId="0" applyFont="1" applyFill="1" applyBorder="1" applyAlignment="1">
      <alignment horizontal="center" vertical="center"/>
    </xf>
    <xf numFmtId="0" fontId="10" fillId="0" borderId="1"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25" fillId="0" borderId="2" xfId="1" applyFont="1" applyBorder="1" applyAlignment="1" applyProtection="1">
      <alignment horizontal="center" vertical="center"/>
      <protection locked="0"/>
    </xf>
    <xf numFmtId="0" fontId="51" fillId="0" borderId="3" xfId="0" applyFont="1" applyBorder="1" applyAlignment="1" applyProtection="1">
      <alignment horizontal="center" vertical="center"/>
      <protection locked="0"/>
    </xf>
    <xf numFmtId="0" fontId="25" fillId="0" borderId="2" xfId="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5" fillId="0" borderId="7" xfId="1" applyFont="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9" fillId="4"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8" fillId="0" borderId="2" xfId="0" applyFont="1" applyBorder="1" applyAlignment="1" applyProtection="1">
      <alignment horizontal="center" vertical="center" wrapText="1"/>
      <protection locked="0"/>
    </xf>
    <xf numFmtId="0" fontId="48" fillId="0" borderId="7" xfId="0" applyFont="1" applyBorder="1" applyAlignment="1" applyProtection="1">
      <alignment horizontal="center" vertical="center" wrapText="1"/>
      <protection locked="0"/>
    </xf>
    <xf numFmtId="0" fontId="48" fillId="0" borderId="3" xfId="0" applyFont="1" applyBorder="1" applyAlignment="1" applyProtection="1">
      <alignment horizontal="center" vertical="center" wrapText="1"/>
      <protection locked="0"/>
    </xf>
    <xf numFmtId="0" fontId="9" fillId="0" borderId="7" xfId="0" applyFont="1" applyBorder="1" applyAlignment="1">
      <alignment horizontal="center" vertical="center"/>
    </xf>
    <xf numFmtId="0" fontId="11" fillId="4" borderId="1" xfId="0" applyFont="1" applyFill="1" applyBorder="1" applyAlignment="1">
      <alignment horizontal="center" vertical="center"/>
    </xf>
    <xf numFmtId="0" fontId="10" fillId="0" borderId="1" xfId="0"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9" fillId="0" borderId="2"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35" fillId="6" borderId="1"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7" xfId="0" applyFont="1" applyFill="1" applyBorder="1" applyAlignment="1">
      <alignment horizontal="center" vertical="center"/>
    </xf>
    <xf numFmtId="0" fontId="36" fillId="6" borderId="3" xfId="0" applyFont="1" applyFill="1" applyBorder="1" applyAlignment="1">
      <alignment horizontal="center" vertical="center"/>
    </xf>
    <xf numFmtId="0" fontId="25" fillId="0" borderId="1" xfId="1" applyFont="1" applyFill="1" applyBorder="1" applyAlignment="1">
      <alignment horizontal="center" vertical="center"/>
    </xf>
    <xf numFmtId="0" fontId="27" fillId="0" borderId="1" xfId="0" applyFont="1" applyBorder="1" applyAlignment="1">
      <alignment horizontal="center" vertical="center"/>
    </xf>
    <xf numFmtId="0" fontId="6" fillId="0" borderId="2" xfId="0" applyFont="1" applyBorder="1" applyAlignment="1">
      <alignment horizontal="center"/>
    </xf>
    <xf numFmtId="0" fontId="6" fillId="0" borderId="7" xfId="0" applyFont="1" applyBorder="1" applyAlignment="1">
      <alignment horizontal="center"/>
    </xf>
    <xf numFmtId="0" fontId="6" fillId="0" borderId="3" xfId="0" applyFont="1" applyBorder="1" applyAlignment="1">
      <alignment horizontal="center"/>
    </xf>
    <xf numFmtId="0" fontId="25" fillId="0" borderId="14" xfId="1" applyFont="1" applyFill="1" applyBorder="1" applyAlignment="1">
      <alignment horizontal="center" vertical="center" wrapText="1"/>
    </xf>
    <xf numFmtId="0" fontId="24" fillId="0" borderId="15"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14" fillId="0" borderId="0" xfId="0" applyFont="1" applyAlignment="1">
      <alignment horizontal="center" vertical="center"/>
    </xf>
    <xf numFmtId="0" fontId="17" fillId="5" borderId="2"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3"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3" xfId="0" applyFont="1" applyFill="1" applyBorder="1" applyAlignment="1">
      <alignment horizontal="center" vertical="center"/>
    </xf>
    <xf numFmtId="0" fontId="31" fillId="0" borderId="2" xfId="0" applyFont="1" applyBorder="1" applyAlignment="1">
      <alignment horizontal="center" vertical="center"/>
    </xf>
    <xf numFmtId="0" fontId="33" fillId="0" borderId="7" xfId="0" applyFont="1" applyBorder="1" applyAlignment="1">
      <alignment horizontal="center" vertical="center"/>
    </xf>
    <xf numFmtId="0" fontId="33" fillId="0" borderId="3" xfId="0" applyFont="1" applyBorder="1" applyAlignment="1">
      <alignment horizontal="center" vertical="center"/>
    </xf>
    <xf numFmtId="0" fontId="11" fillId="7" borderId="1" xfId="0" applyFont="1" applyFill="1" applyBorder="1" applyAlignment="1">
      <alignment horizontal="center" vertical="top" wrapText="1"/>
    </xf>
    <xf numFmtId="0" fontId="10" fillId="7" borderId="1" xfId="0" applyFont="1" applyFill="1" applyBorder="1" applyAlignment="1">
      <alignment horizontal="center" vertical="center"/>
    </xf>
    <xf numFmtId="0" fontId="9"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48"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wrapText="1"/>
    </xf>
    <xf numFmtId="0" fontId="35" fillId="7" borderId="2"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3"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quotePrefix="1" applyFont="1" applyBorder="1" applyAlignment="1">
      <alignment horizontal="center" vertical="center"/>
    </xf>
    <xf numFmtId="0" fontId="35" fillId="6" borderId="2" xfId="0" applyFont="1" applyFill="1" applyBorder="1" applyAlignment="1">
      <alignment horizontal="center" vertical="center"/>
    </xf>
    <xf numFmtId="0" fontId="35" fillId="6" borderId="7" xfId="0" applyFont="1" applyFill="1" applyBorder="1" applyAlignment="1">
      <alignment horizontal="center" vertical="center"/>
    </xf>
    <xf numFmtId="0" fontId="35" fillId="6" borderId="3" xfId="0" applyFont="1" applyFill="1" applyBorder="1" applyAlignment="1">
      <alignment horizontal="center" vertical="center"/>
    </xf>
    <xf numFmtId="0" fontId="37" fillId="7" borderId="2" xfId="0" applyFont="1" applyFill="1" applyBorder="1" applyAlignment="1">
      <alignment horizontal="center" vertical="center"/>
    </xf>
    <xf numFmtId="0" fontId="37" fillId="7" borderId="7" xfId="0" applyFont="1" applyFill="1" applyBorder="1" applyAlignment="1">
      <alignment horizontal="center" vertical="center"/>
    </xf>
    <xf numFmtId="0" fontId="37" fillId="7" borderId="3" xfId="0" applyFont="1" applyFill="1" applyBorder="1" applyAlignment="1">
      <alignment horizontal="center" vertical="center"/>
    </xf>
    <xf numFmtId="0" fontId="11" fillId="0" borderId="1" xfId="0" applyFont="1" applyBorder="1" applyAlignment="1">
      <alignment horizontal="right" vertical="top"/>
    </xf>
    <xf numFmtId="0" fontId="11" fillId="0" borderId="1" xfId="0" applyFont="1" applyBorder="1" applyAlignment="1">
      <alignment horizontal="righ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37" fillId="4" borderId="2"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3" xfId="0" applyFont="1" applyFill="1" applyBorder="1" applyAlignment="1">
      <alignment horizontal="center" vertical="center"/>
    </xf>
    <xf numFmtId="0" fontId="30" fillId="0" borderId="1" xfId="0" applyFont="1" applyBorder="1" applyAlignment="1">
      <alignment horizontal="center" vertical="top" wrapText="1"/>
    </xf>
    <xf numFmtId="0" fontId="46"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1" fillId="0" borderId="1" xfId="0" applyFont="1" applyBorder="1" applyAlignment="1">
      <alignment horizontal="center" vertical="top" wrapText="1"/>
    </xf>
    <xf numFmtId="0" fontId="18" fillId="0" borderId="2" xfId="1" applyFill="1" applyBorder="1" applyAlignment="1">
      <alignment horizontal="center" vertical="center" wrapText="1"/>
    </xf>
    <xf numFmtId="0" fontId="25" fillId="0" borderId="1" xfId="1" applyFont="1" applyBorder="1" applyAlignment="1">
      <alignment horizontal="center" vertical="center" wrapText="1"/>
    </xf>
    <xf numFmtId="0" fontId="43" fillId="0" borderId="1" xfId="0" applyFont="1" applyBorder="1" applyAlignment="1">
      <alignment horizontal="center" vertical="center" wrapText="1"/>
    </xf>
    <xf numFmtId="0" fontId="38" fillId="4" borderId="2" xfId="0" applyFont="1" applyFill="1" applyBorder="1" applyAlignment="1">
      <alignment horizontal="center" vertical="center"/>
    </xf>
    <xf numFmtId="0" fontId="38" fillId="4" borderId="7" xfId="0" applyFont="1" applyFill="1" applyBorder="1" applyAlignment="1">
      <alignment horizontal="center" vertical="center"/>
    </xf>
    <xf numFmtId="0" fontId="38" fillId="4" borderId="3" xfId="0" applyFont="1" applyFill="1" applyBorder="1" applyAlignment="1">
      <alignment horizontal="center" vertical="center"/>
    </xf>
    <xf numFmtId="0" fontId="39" fillId="2" borderId="1" xfId="0" applyFont="1" applyFill="1" applyBorder="1" applyAlignment="1">
      <alignment horizontal="center" vertical="center"/>
    </xf>
    <xf numFmtId="0" fontId="10" fillId="0" borderId="7" xfId="0" applyFont="1" applyBorder="1" applyAlignment="1">
      <alignment horizontal="center" vertical="center"/>
    </xf>
    <xf numFmtId="0" fontId="10" fillId="4" borderId="1" xfId="0" applyFont="1" applyFill="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18" fillId="0" borderId="1" xfId="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37" fillId="7" borderId="11" xfId="0" applyFont="1" applyFill="1" applyBorder="1" applyAlignment="1">
      <alignment horizontal="center" vertical="center"/>
    </xf>
    <xf numFmtId="0" fontId="37" fillId="7" borderId="4" xfId="0" applyFont="1" applyFill="1" applyBorder="1" applyAlignment="1">
      <alignment horizontal="center" vertical="center"/>
    </xf>
    <xf numFmtId="0" fontId="37" fillId="7" borderId="5" xfId="0" applyFont="1" applyFill="1" applyBorder="1" applyAlignment="1">
      <alignment horizontal="center" vertical="center"/>
    </xf>
    <xf numFmtId="0" fontId="42"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55" fillId="0" borderId="2" xfId="0" applyFont="1" applyFill="1" applyBorder="1" applyAlignment="1">
      <alignment horizontal="center" wrapText="1"/>
    </xf>
    <xf numFmtId="0" fontId="55" fillId="0" borderId="3" xfId="0" applyFont="1" applyFill="1" applyBorder="1" applyAlignment="1">
      <alignment horizontal="center" wrapText="1"/>
    </xf>
    <xf numFmtId="0" fontId="56" fillId="0" borderId="1" xfId="0" applyFont="1" applyFill="1" applyBorder="1" applyAlignment="1">
      <alignment horizontal="center" vertical="center" wrapText="1"/>
    </xf>
    <xf numFmtId="0" fontId="56" fillId="0" borderId="1" xfId="0" applyFont="1" applyFill="1" applyBorder="1" applyAlignment="1">
      <alignment horizontal="center" vertical="center"/>
    </xf>
    <xf numFmtId="0" fontId="58" fillId="0"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39" fillId="2" borderId="2"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3" xfId="0" applyFont="1" applyFill="1" applyBorder="1" applyAlignment="1">
      <alignment horizontal="center" vertical="center"/>
    </xf>
    <xf numFmtId="0" fontId="40" fillId="4" borderId="1" xfId="0" applyFont="1" applyFill="1" applyBorder="1" applyAlignment="1">
      <alignment horizontal="center" vertical="center" wrapText="1"/>
    </xf>
    <xf numFmtId="0" fontId="40" fillId="4" borderId="7" xfId="0" applyFont="1" applyFill="1" applyBorder="1" applyAlignment="1">
      <alignment horizontal="center" vertical="center" wrapText="1"/>
    </xf>
    <xf numFmtId="14" fontId="3" fillId="0" borderId="2" xfId="0" applyNumberFormat="1" applyFont="1" applyBorder="1" applyAlignment="1">
      <alignment horizontal="center" vertical="center"/>
    </xf>
    <xf numFmtId="14" fontId="3" fillId="0" borderId="3" xfId="0"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47" fillId="0" borderId="14" xfId="1" applyFont="1" applyFill="1" applyBorder="1" applyAlignment="1">
      <alignment horizontal="center" vertical="center" wrapText="1"/>
    </xf>
    <xf numFmtId="0" fontId="47" fillId="0" borderId="15" xfId="1" applyFont="1" applyFill="1" applyBorder="1" applyAlignment="1">
      <alignment horizontal="center" vertical="center" wrapText="1"/>
    </xf>
    <xf numFmtId="0" fontId="47" fillId="0" borderId="13" xfId="1" applyFont="1" applyFill="1" applyBorder="1" applyAlignment="1">
      <alignment horizontal="center" vertical="center" wrapText="1"/>
    </xf>
    <xf numFmtId="0" fontId="60" fillId="0" borderId="2" xfId="0" applyFont="1" applyBorder="1" applyAlignment="1">
      <alignment horizontal="left" vertical="center"/>
    </xf>
    <xf numFmtId="0" fontId="60" fillId="0" borderId="7" xfId="0" applyFont="1" applyBorder="1" applyAlignment="1">
      <alignment horizontal="left" vertical="center"/>
    </xf>
    <xf numFmtId="0" fontId="60" fillId="0" borderId="3" xfId="0" applyFont="1" applyBorder="1" applyAlignment="1">
      <alignment horizontal="left"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25" fillId="0" borderId="14" xfId="1" applyFont="1" applyBorder="1" applyAlignment="1">
      <alignment horizontal="center" vertical="center" wrapText="1"/>
    </xf>
    <xf numFmtId="0" fontId="53" fillId="0" borderId="15" xfId="0" applyFont="1" applyBorder="1" applyAlignment="1">
      <alignment horizontal="center" vertical="center" wrapText="1"/>
    </xf>
    <xf numFmtId="0" fontId="16" fillId="4" borderId="1" xfId="0" applyFont="1" applyFill="1" applyBorder="1" applyAlignment="1">
      <alignment horizontal="center" vertical="center"/>
    </xf>
    <xf numFmtId="0" fontId="35" fillId="4" borderId="2" xfId="0" applyFont="1" applyFill="1" applyBorder="1" applyAlignment="1">
      <alignment horizontal="center" vertical="center"/>
    </xf>
    <xf numFmtId="0" fontId="35" fillId="4" borderId="7" xfId="0" applyFont="1" applyFill="1" applyBorder="1" applyAlignment="1">
      <alignment horizontal="center" vertical="center"/>
    </xf>
    <xf numFmtId="0" fontId="35" fillId="4" borderId="3" xfId="0" applyFont="1" applyFill="1" applyBorder="1" applyAlignment="1">
      <alignment horizontal="center" vertical="center"/>
    </xf>
  </cellXfs>
  <cellStyles count="8">
    <cellStyle name="Hipervínculo" xfId="1" builtinId="8"/>
    <cellStyle name="Millares" xfId="2" builtinId="3"/>
    <cellStyle name="Millares [0]" xfId="3" builtinId="6"/>
    <cellStyle name="Millares 2" xfId="6" xr:uid="{2DDC20CD-FE92-416A-8243-963B6D124E1B}"/>
    <cellStyle name="Normal" xfId="0" builtinId="0"/>
    <cellStyle name="Normal 2" xfId="5" xr:uid="{CBDAC8CF-9819-489E-A519-A991F7C57EAB}"/>
    <cellStyle name="Normal 3" xfId="7" xr:uid="{F7D93C4E-BA7F-4BFD-BD37-E80E5AD01492}"/>
    <cellStyle name="Porcentaje"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Calificación MECIP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622622848298502E-2"/>
          <c:y val="0.15570997372920908"/>
          <c:w val="0.86184251968503933"/>
          <c:h val="0.61498432487605714"/>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7-3C22-48D7-82AF-F60E96425D1B}"/>
              </c:ext>
            </c:extLst>
          </c:dPt>
          <c:dPt>
            <c:idx val="2"/>
            <c:marker>
              <c:symbol val="circle"/>
              <c:size val="5"/>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8-3C22-48D7-82AF-F60E96425D1B}"/>
              </c:ext>
            </c:extLst>
          </c:dPt>
          <c:xVal>
            <c:numRef>
              <c:f>Hoja1!$B$280:$B$283</c:f>
              <c:numCache>
                <c:formatCode>General</c:formatCode>
                <c:ptCount val="4"/>
                <c:pt idx="0">
                  <c:v>2019</c:v>
                </c:pt>
                <c:pt idx="1">
                  <c:v>2020</c:v>
                </c:pt>
                <c:pt idx="2">
                  <c:v>2021</c:v>
                </c:pt>
                <c:pt idx="3">
                  <c:v>2022</c:v>
                </c:pt>
              </c:numCache>
            </c:numRef>
          </c:xVal>
          <c:yVal>
            <c:numRef>
              <c:f>Hoja1!$F$280:$F$283</c:f>
              <c:numCache>
                <c:formatCode>General</c:formatCode>
                <c:ptCount val="4"/>
                <c:pt idx="0">
                  <c:v>1.96</c:v>
                </c:pt>
                <c:pt idx="1">
                  <c:v>2.34</c:v>
                </c:pt>
                <c:pt idx="2">
                  <c:v>2.5099999999999998</c:v>
                </c:pt>
                <c:pt idx="3">
                  <c:v>2.02</c:v>
                </c:pt>
              </c:numCache>
            </c:numRef>
          </c:yVal>
          <c:smooth val="1"/>
          <c:extLst>
            <c:ext xmlns:c16="http://schemas.microsoft.com/office/drawing/2014/chart" uri="{C3380CC4-5D6E-409C-BE32-E72D297353CC}">
              <c16:uniqueId val="{00000000-3C22-48D7-82AF-F60E96425D1B}"/>
            </c:ext>
          </c:extLst>
        </c:ser>
        <c:dLbls>
          <c:showLegendKey val="0"/>
          <c:showVal val="0"/>
          <c:showCatName val="0"/>
          <c:showSerName val="0"/>
          <c:showPercent val="0"/>
          <c:showBubbleSize val="0"/>
        </c:dLbls>
        <c:axId val="308459071"/>
        <c:axId val="308449919"/>
      </c:scatterChart>
      <c:valAx>
        <c:axId val="308459071"/>
        <c:scaling>
          <c:orientation val="minMax"/>
          <c:max val="2022"/>
          <c:min val="20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8449919"/>
        <c:crosses val="autoZero"/>
        <c:crossBetween val="midCat"/>
        <c:majorUnit val="1"/>
        <c:minorUnit val="1"/>
      </c:valAx>
      <c:valAx>
        <c:axId val="308449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8459071"/>
        <c:crossesAt val="2018"/>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overlay val="0"/>
    </c:title>
    <c:autoTitleDeleted val="0"/>
    <c:plotArea>
      <c:layout/>
      <c:barChart>
        <c:barDir val="col"/>
        <c:grouping val="clustered"/>
        <c:varyColors val="0"/>
        <c:ser>
          <c:idx val="0"/>
          <c:order val="0"/>
          <c:tx>
            <c:strRef>
              <c:f>'[1]RCC 1er. Trimestre 2024'!$E$13:$G$13</c:f>
              <c:strCache>
                <c:ptCount val="1"/>
                <c:pt idx="0">
                  <c:v>Presupuestado vigente al 31/01/2024 Obligado 1er. trimestre                      01/01/2024 al 31/03/2024 Saldos al 31/03/2024</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AAB1-4E79-B5E7-054D547596D5}"/>
              </c:ext>
            </c:extLst>
          </c:dPt>
          <c:dPt>
            <c:idx val="1"/>
            <c:invertIfNegative val="0"/>
            <c:bubble3D val="0"/>
            <c:spPr>
              <a:solidFill>
                <a:schemeClr val="bg1">
                  <a:lumMod val="50000"/>
                </a:schemeClr>
              </a:solidFill>
            </c:spPr>
            <c:extLst>
              <c:ext xmlns:c16="http://schemas.microsoft.com/office/drawing/2014/chart" uri="{C3380CC4-5D6E-409C-BE32-E72D297353CC}">
                <c16:uniqueId val="{00000003-AAB1-4E79-B5E7-054D547596D5}"/>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AAB1-4E79-B5E7-054D547596D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'[1]RCC 1er. Trimestre 2024'!$E$13:$G$13</c:f>
              <c:strCache>
                <c:ptCount val="3"/>
                <c:pt idx="0">
                  <c:v>Presupuestado vigente al 31/01/2024</c:v>
                </c:pt>
                <c:pt idx="1">
                  <c:v>Obligado 1er. trimestre                      01/01/2024 al 31/03/2024</c:v>
                </c:pt>
                <c:pt idx="2">
                  <c:v>Saldos al 31/03/2024</c:v>
                </c:pt>
              </c:strCache>
            </c:strRef>
          </c:cat>
          <c:val>
            <c:numRef>
              <c:f>'[1]RCC 1er. Trimestre 2024'!$E$74:$G$74</c:f>
              <c:numCache>
                <c:formatCode>General</c:formatCode>
                <c:ptCount val="3"/>
                <c:pt idx="0">
                  <c:v>61012527965</c:v>
                </c:pt>
                <c:pt idx="1">
                  <c:v>9178365312</c:v>
                </c:pt>
                <c:pt idx="2">
                  <c:v>51834162653</c:v>
                </c:pt>
              </c:numCache>
            </c:numRef>
          </c:val>
          <c:extLst>
            <c:ext xmlns:c16="http://schemas.microsoft.com/office/drawing/2014/chart" uri="{C3380CC4-5D6E-409C-BE32-E72D297353CC}">
              <c16:uniqueId val="{00000006-AAB1-4E79-B5E7-054D547596D5}"/>
            </c:ext>
          </c:extLst>
        </c:ser>
        <c:dLbls>
          <c:showLegendKey val="0"/>
          <c:showVal val="0"/>
          <c:showCatName val="0"/>
          <c:showSerName val="0"/>
          <c:showPercent val="0"/>
          <c:showBubbleSize val="0"/>
        </c:dLbls>
        <c:gapWidth val="100"/>
        <c:axId val="167047552"/>
        <c:axId val="167049088"/>
      </c:barChart>
      <c:catAx>
        <c:axId val="167047552"/>
        <c:scaling>
          <c:orientation val="minMax"/>
        </c:scaling>
        <c:delete val="0"/>
        <c:axPos val="b"/>
        <c:numFmt formatCode="General" sourceLinked="0"/>
        <c:majorTickMark val="out"/>
        <c:minorTickMark val="none"/>
        <c:tickLblPos val="nextTo"/>
        <c:crossAx val="167049088"/>
        <c:crosses val="autoZero"/>
        <c:auto val="1"/>
        <c:lblAlgn val="ctr"/>
        <c:lblOffset val="100"/>
        <c:noMultiLvlLbl val="0"/>
      </c:catAx>
      <c:valAx>
        <c:axId val="167049088"/>
        <c:scaling>
          <c:orientation val="minMax"/>
        </c:scaling>
        <c:delete val="0"/>
        <c:axPos val="l"/>
        <c:majorGridlines/>
        <c:numFmt formatCode="General" sourceLinked="1"/>
        <c:majorTickMark val="out"/>
        <c:minorTickMark val="none"/>
        <c:tickLblPos val="nextTo"/>
        <c:crossAx val="167047552"/>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gif"/><Relationship Id="rId1" Type="http://schemas.openxmlformats.org/officeDocument/2006/relationships/chart" Target="../charts/chart1.xml"/><Relationship Id="rId6" Type="http://schemas.openxmlformats.org/officeDocument/2006/relationships/chart" Target="../charts/chart2.xml"/><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1237161</xdr:colOff>
      <xdr:row>283</xdr:row>
      <xdr:rowOff>63103</xdr:rowOff>
    </xdr:from>
    <xdr:to>
      <xdr:col>5</xdr:col>
      <xdr:colOff>931623</xdr:colOff>
      <xdr:row>283</xdr:row>
      <xdr:rowOff>2025739</xdr:rowOff>
    </xdr:to>
    <xdr:graphicFrame macro="">
      <xdr:nvGraphicFramePr>
        <xdr:cNvPr id="12" name="Gráfico 11">
          <a:extLst>
            <a:ext uri="{FF2B5EF4-FFF2-40B4-BE49-F238E27FC236}">
              <a16:creationId xmlns:a16="http://schemas.microsoft.com/office/drawing/2014/main" id="{293CFF83-2143-43ED-9A4E-027270C08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101</xdr:row>
      <xdr:rowOff>0</xdr:rowOff>
    </xdr:from>
    <xdr:to>
      <xdr:col>3</xdr:col>
      <xdr:colOff>95250</xdr:colOff>
      <xdr:row>101</xdr:row>
      <xdr:rowOff>9525</xdr:rowOff>
    </xdr:to>
    <xdr:pic>
      <xdr:nvPicPr>
        <xdr:cNvPr id="7" name="j_id169:j_id181">
          <a:extLst>
            <a:ext uri="{FF2B5EF4-FFF2-40B4-BE49-F238E27FC236}">
              <a16:creationId xmlns:a16="http://schemas.microsoft.com/office/drawing/2014/main" id="{08E666F5-26FA-46CA-BBD4-5171604ABB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3350" y="4857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1320801</xdr:colOff>
      <xdr:row>0</xdr:row>
      <xdr:rowOff>0</xdr:rowOff>
    </xdr:from>
    <xdr:to>
      <xdr:col>3</xdr:col>
      <xdr:colOff>120739</xdr:colOff>
      <xdr:row>4</xdr:row>
      <xdr:rowOff>143579</xdr:rowOff>
    </xdr:to>
    <xdr:pic>
      <xdr:nvPicPr>
        <xdr:cNvPr id="5" name="Imagen 4">
          <a:extLst>
            <a:ext uri="{FF2B5EF4-FFF2-40B4-BE49-F238E27FC236}">
              <a16:creationId xmlns:a16="http://schemas.microsoft.com/office/drawing/2014/main" id="{98D26D71-8D93-C664-EE19-604C633922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14601" y="0"/>
          <a:ext cx="3841838" cy="1007179"/>
        </a:xfrm>
        <a:prstGeom prst="rect">
          <a:avLst/>
        </a:prstGeom>
      </xdr:spPr>
    </xdr:pic>
    <xdr:clientData/>
  </xdr:twoCellAnchor>
  <xdr:twoCellAnchor editAs="oneCell">
    <xdr:from>
      <xdr:col>3</xdr:col>
      <xdr:colOff>1073238</xdr:colOff>
      <xdr:row>0</xdr:row>
      <xdr:rowOff>124475</xdr:rowOff>
    </xdr:from>
    <xdr:to>
      <xdr:col>5</xdr:col>
      <xdr:colOff>1350847</xdr:colOff>
      <xdr:row>3</xdr:row>
      <xdr:rowOff>281725</xdr:rowOff>
    </xdr:to>
    <xdr:pic>
      <xdr:nvPicPr>
        <xdr:cNvPr id="9" name="Imagen 8">
          <a:extLst>
            <a:ext uri="{FF2B5EF4-FFF2-40B4-BE49-F238E27FC236}">
              <a16:creationId xmlns:a16="http://schemas.microsoft.com/office/drawing/2014/main" id="{BFE0379C-0EB5-6D64-D5E1-DB1A065EAD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8027" y="124475"/>
          <a:ext cx="3510743" cy="720701"/>
        </a:xfrm>
        <a:prstGeom prst="rect">
          <a:avLst/>
        </a:prstGeom>
      </xdr:spPr>
    </xdr:pic>
    <xdr:clientData/>
  </xdr:twoCellAnchor>
  <xdr:twoCellAnchor editAs="oneCell">
    <xdr:from>
      <xdr:col>0</xdr:col>
      <xdr:colOff>134155</xdr:colOff>
      <xdr:row>53</xdr:row>
      <xdr:rowOff>80493</xdr:rowOff>
    </xdr:from>
    <xdr:to>
      <xdr:col>6</xdr:col>
      <xdr:colOff>1878169</xdr:colOff>
      <xdr:row>53</xdr:row>
      <xdr:rowOff>3286796</xdr:rowOff>
    </xdr:to>
    <xdr:pic>
      <xdr:nvPicPr>
        <xdr:cNvPr id="6" name="Imagen 5">
          <a:extLst>
            <a:ext uri="{FF2B5EF4-FFF2-40B4-BE49-F238E27FC236}">
              <a16:creationId xmlns:a16="http://schemas.microsoft.com/office/drawing/2014/main" id="{763EF077-FA4D-42C8-A976-3813171D930A}"/>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54589"/>
        <a:stretch/>
      </xdr:blipFill>
      <xdr:spPr>
        <a:xfrm>
          <a:off x="134155" y="19546373"/>
          <a:ext cx="13066690" cy="3206303"/>
        </a:xfrm>
        <a:prstGeom prst="rect">
          <a:avLst/>
        </a:prstGeom>
      </xdr:spPr>
    </xdr:pic>
    <xdr:clientData/>
  </xdr:twoCellAnchor>
  <xdr:twoCellAnchor>
    <xdr:from>
      <xdr:col>1</xdr:col>
      <xdr:colOff>2226973</xdr:colOff>
      <xdr:row>168</xdr:row>
      <xdr:rowOff>120739</xdr:rowOff>
    </xdr:from>
    <xdr:to>
      <xdr:col>5</xdr:col>
      <xdr:colOff>858593</xdr:colOff>
      <xdr:row>168</xdr:row>
      <xdr:rowOff>4051478</xdr:rowOff>
    </xdr:to>
    <xdr:graphicFrame macro="">
      <xdr:nvGraphicFramePr>
        <xdr:cNvPr id="10" name="1 Gráfico">
          <a:extLst>
            <a:ext uri="{FF2B5EF4-FFF2-40B4-BE49-F238E27FC236}">
              <a16:creationId xmlns:a16="http://schemas.microsoft.com/office/drawing/2014/main" id="{7FE0A95C-DDA5-4368-A9FD-20CBB7880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2</xdr:col>
      <xdr:colOff>0</xdr:colOff>
      <xdr:row>79</xdr:row>
      <xdr:rowOff>0</xdr:rowOff>
    </xdr:from>
    <xdr:ext cx="95250" cy="9525"/>
    <xdr:pic>
      <xdr:nvPicPr>
        <xdr:cNvPr id="8" name="j_id169:j_id181">
          <a:extLst>
            <a:ext uri="{FF2B5EF4-FFF2-40B4-BE49-F238E27FC236}">
              <a16:creationId xmlns:a16="http://schemas.microsoft.com/office/drawing/2014/main" id="{B45CFC33-EF91-4258-8D3B-43F37B7EE0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25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79</xdr:row>
      <xdr:rowOff>0</xdr:rowOff>
    </xdr:from>
    <xdr:ext cx="95250" cy="9525"/>
    <xdr:pic>
      <xdr:nvPicPr>
        <xdr:cNvPr id="11" name="j_id169:j_id181">
          <a:extLst>
            <a:ext uri="{FF2B5EF4-FFF2-40B4-BE49-F238E27FC236}">
              <a16:creationId xmlns:a16="http://schemas.microsoft.com/office/drawing/2014/main" id="{25933459-1078-4E7E-B0D9-8931E1DC20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6831" y="28253028"/>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80</xdr:row>
      <xdr:rowOff>0</xdr:rowOff>
    </xdr:from>
    <xdr:ext cx="95250" cy="9525"/>
    <xdr:pic>
      <xdr:nvPicPr>
        <xdr:cNvPr id="13" name="j_id169:j_id181">
          <a:extLst>
            <a:ext uri="{FF2B5EF4-FFF2-40B4-BE49-F238E27FC236}">
              <a16:creationId xmlns:a16="http://schemas.microsoft.com/office/drawing/2014/main" id="{39E784F6-2CB3-41DE-824F-3C878165C9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6831" y="28253028"/>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80</xdr:row>
      <xdr:rowOff>0</xdr:rowOff>
    </xdr:from>
    <xdr:ext cx="95250" cy="9525"/>
    <xdr:pic>
      <xdr:nvPicPr>
        <xdr:cNvPr id="14" name="j_id169:j_id181">
          <a:extLst>
            <a:ext uri="{FF2B5EF4-FFF2-40B4-BE49-F238E27FC236}">
              <a16:creationId xmlns:a16="http://schemas.microsoft.com/office/drawing/2014/main" id="{9D8599AE-D045-475E-87C7-A627257E44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4049" y="28253028"/>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C 1er. Trimestre 2024"/>
    </sheetNames>
    <sheetDataSet>
      <sheetData sheetId="0">
        <row r="13">
          <cell r="E13" t="str">
            <v>Presupuestado vigente al 31/01/2024</v>
          </cell>
          <cell r="F13" t="str">
            <v>Obligado 1er. trimestre                      01/01/2024 al 31/03/2024</v>
          </cell>
          <cell r="G13" t="str">
            <v>Saldos al 31/03/2024</v>
          </cell>
        </row>
        <row r="74">
          <cell r="E74">
            <v>61012527965</v>
          </cell>
          <cell r="F74">
            <v>9178365312</v>
          </cell>
          <cell r="G74">
            <v>51834162653</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acebook.com/SecretariadeEmergenciaNacionalParaguay/posts/pfbid02jYB5BMLaca7TxgwhWXrf5DpHb6xoPdqrTntgbq9CYJJiDE8hZ2t4pvbDuZL5xWxTl?locale=es_LA" TargetMode="External"/><Relationship Id="rId18" Type="http://schemas.openxmlformats.org/officeDocument/2006/relationships/hyperlink" Target="https://twitter.com/senparaguay/status/1771172285954539610?t=8vIG_niP38H9LSN0SFWALg&amp;s=19" TargetMode="External"/><Relationship Id="rId26" Type="http://schemas.openxmlformats.org/officeDocument/2006/relationships/hyperlink" Target="https://drive.sen.gov.py/index.php/s/bq4NSDaNp48Ykds" TargetMode="External"/><Relationship Id="rId3" Type="http://schemas.openxmlformats.org/officeDocument/2006/relationships/hyperlink" Target="https://twitter.com/senparaguay" TargetMode="External"/><Relationship Id="rId21" Type="http://schemas.openxmlformats.org/officeDocument/2006/relationships/hyperlink" Target="https://www.instagram.com/p/C4vrIfZrOAK/?igsh=MWtqdzVhOWV0bXFrZA==" TargetMode="External"/><Relationship Id="rId34" Type="http://schemas.openxmlformats.org/officeDocument/2006/relationships/printerSettings" Target="../printerSettings/printerSettings1.bin"/><Relationship Id="rId7" Type="http://schemas.openxmlformats.org/officeDocument/2006/relationships/hyperlink" Target="https://transparencia.senac.gov.py/portal/historial-cumplimiento" TargetMode="External"/><Relationship Id="rId12" Type="http://schemas.openxmlformats.org/officeDocument/2006/relationships/hyperlink" Target="https://www.facebook.com/SecretariadeEmergenciaNacionalParaguay/posts/pfbid02tcEsaqY4QgGBnUuPajiXc4JWCiXsNEVf4grYTG446RbeCTSL4D9nx7WhYGHppnevl?locale=es_LA" TargetMode="External"/><Relationship Id="rId17" Type="http://schemas.openxmlformats.org/officeDocument/2006/relationships/hyperlink" Target="https://twitter.com/senparaguay/status/1770506885675843774?t=a2UFAiHCkpZKXta-dih69g&amp;s=19" TargetMode="External"/><Relationship Id="rId25" Type="http://schemas.openxmlformats.org/officeDocument/2006/relationships/hyperlink" Target="https://drive.sen.gov.py/index.php/s/bq4NSDaNp48Ykds" TargetMode="External"/><Relationship Id="rId33" Type="http://schemas.openxmlformats.org/officeDocument/2006/relationships/hyperlink" Target="https://drive.sen.gov.py/index.php/s/DyeME2LwLwLksw9"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twitter.com/senparaguay/status/1770469601383473330?t=D-IGV3Kerq6yLXK97jOBmg&amp;s=19" TargetMode="External"/><Relationship Id="rId20" Type="http://schemas.openxmlformats.org/officeDocument/2006/relationships/hyperlink" Target="https://www.instagram.com/p/C4vZLuVOmtR/?igsh=eGI0aDhuc3B4cWRp" TargetMode="External"/><Relationship Id="rId29" Type="http://schemas.openxmlformats.org/officeDocument/2006/relationships/hyperlink" Target="https://drive.sen.gov.py/index.php/s/bq4NSDaNp48Ykds" TargetMode="External"/><Relationship Id="rId1" Type="http://schemas.openxmlformats.org/officeDocument/2006/relationships/hyperlink" Target="https://informacionpublica.paraguay.gov.py/"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www.sfp.gov.py/vchgo/index.php/noticias-2-4/monitoreo-de-la-ley-518914" TargetMode="External"/><Relationship Id="rId24" Type="http://schemas.openxmlformats.org/officeDocument/2006/relationships/hyperlink" Target="https://drive.sen.gov.py/index.php/s/bq4NSDaNp48Ykds" TargetMode="External"/><Relationship Id="rId32" Type="http://schemas.openxmlformats.org/officeDocument/2006/relationships/hyperlink" Target="https://drive.sen.gov.py/index.php/s/DyeME2LwLwLksw9" TargetMode="External"/><Relationship Id="rId5" Type="http://schemas.openxmlformats.org/officeDocument/2006/relationships/hyperlink" Target="https://www.sen.gov.py/index.php/transparencia/denuncias" TargetMode="External"/><Relationship Id="rId15" Type="http://schemas.openxmlformats.org/officeDocument/2006/relationships/hyperlink" Target="https://www.facebook.com/SecretariadeEmergenciaNacionalParaguay/posts/pfbid0Gd1xtfwYqoE5smayiNPNtpZE8GWEfuQpe59HwvxumMYDn2wRKHrGRSkdSCSfiBmzl?locale=es_LA" TargetMode="External"/><Relationship Id="rId23" Type="http://schemas.openxmlformats.org/officeDocument/2006/relationships/hyperlink" Target="https://drive.sen.gov.py/index.php/s/bq4NSDaNp48Ykds" TargetMode="External"/><Relationship Id="rId28" Type="http://schemas.openxmlformats.org/officeDocument/2006/relationships/hyperlink" Target="https://drive.sen.gov.py/index.php/s/bq4NSDaNp48Ykds" TargetMode="External"/><Relationship Id="rId10" Type="http://schemas.openxmlformats.org/officeDocument/2006/relationships/hyperlink" Target="https://www.sfp.gov.py/vchgo/index.php/noticias-2-4/monitoreo-de-la-ley-518914" TargetMode="External"/><Relationship Id="rId19" Type="http://schemas.openxmlformats.org/officeDocument/2006/relationships/hyperlink" Target="https://twitter.com/senparaguay/status/1771193970288148524?t=XJgCJ_PBiCwemMmAUCLoeA&amp;s=19" TargetMode="External"/><Relationship Id="rId31" Type="http://schemas.openxmlformats.org/officeDocument/2006/relationships/hyperlink" Target="https://www.contrataciones.gov.py/" TargetMode="External"/><Relationship Id="rId4" Type="http://schemas.openxmlformats.org/officeDocument/2006/relationships/hyperlink" Target="https://twitter.com/senparaguay" TargetMode="External"/><Relationship Id="rId9" Type="http://schemas.openxmlformats.org/officeDocument/2006/relationships/hyperlink" Target="https://www.sfp.gov.py/vchgo/index.php/noticias-2-4/monitoreo-de-la-ley-518914" TargetMode="External"/><Relationship Id="rId14" Type="http://schemas.openxmlformats.org/officeDocument/2006/relationships/hyperlink" Target="https://www.facebook.com/SecretariadeEmergenciaNacionalParaguay/posts/pfbid0noKy6q5VpatS1gnjju81ntSv1a52GDRturho78tLR86A3LF93uAtG7w2Z7Knv78ml?locale=es_LA" TargetMode="External"/><Relationship Id="rId22" Type="http://schemas.openxmlformats.org/officeDocument/2006/relationships/hyperlink" Target="https://www.instagram.com/p/C40ZyJgLHUL/?igsh=MXM1YzVoY3Bpb3pweQ==" TargetMode="External"/><Relationship Id="rId27" Type="http://schemas.openxmlformats.org/officeDocument/2006/relationships/hyperlink" Target="https://drive.sen.gov.py/index.php/s/b6m67d8KNmkX5rc" TargetMode="External"/><Relationship Id="rId30" Type="http://schemas.openxmlformats.org/officeDocument/2006/relationships/hyperlink" Target="https://drive.sen.gov.py/index.php/apps/files/?dir=/Redes%20Documentos/RCC/2024&amp;fileid=57823" TargetMode="External"/><Relationship Id="rId35" Type="http://schemas.openxmlformats.org/officeDocument/2006/relationships/drawing" Target="../drawings/drawing1.xml"/><Relationship Id="rId8" Type="http://schemas.openxmlformats.org/officeDocument/2006/relationships/hyperlink" Target="https://www.sen.gov.py/index.php/transparencia/5189/detalles/view_express_entity/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4"/>
  <sheetViews>
    <sheetView tabSelected="1" topLeftCell="A25" zoomScale="71" zoomScaleNormal="71" workbookViewId="0">
      <selection activeCell="H36" sqref="H36"/>
    </sheetView>
  </sheetViews>
  <sheetFormatPr baseColWidth="10" defaultColWidth="9.140625" defaultRowHeight="15"/>
  <cols>
    <col min="1" max="1" width="16" customWidth="1"/>
    <col min="2" max="2" width="41.42578125" customWidth="1"/>
    <col min="3" max="3" width="34" customWidth="1"/>
    <col min="4" max="4" width="22.140625" customWidth="1"/>
    <col min="5" max="5" width="26.42578125" customWidth="1"/>
    <col min="6" max="6" width="29.7109375" customWidth="1"/>
    <col min="7" max="7" width="32.5703125" customWidth="1"/>
    <col min="8" max="8" width="21.28515625" customWidth="1"/>
  </cols>
  <sheetData>
    <row r="1" spans="1:8">
      <c r="A1" t="s">
        <v>154</v>
      </c>
    </row>
    <row r="4" spans="1:8" ht="23.25">
      <c r="A4" s="223"/>
      <c r="B4" s="223"/>
      <c r="C4" s="223"/>
      <c r="D4" s="223"/>
      <c r="E4" s="223"/>
      <c r="F4" s="223"/>
      <c r="G4" s="223"/>
      <c r="H4" s="9"/>
    </row>
    <row r="5" spans="1:8" ht="19.5">
      <c r="A5" s="223"/>
      <c r="B5" s="223"/>
      <c r="C5" s="223"/>
      <c r="D5" s="223"/>
      <c r="E5" s="223"/>
      <c r="F5" s="223"/>
      <c r="G5" s="223"/>
      <c r="H5" s="10"/>
    </row>
    <row r="6" spans="1:8" ht="18.75">
      <c r="A6" s="224" t="s">
        <v>0</v>
      </c>
      <c r="B6" s="225"/>
      <c r="C6" s="225"/>
      <c r="D6" s="225"/>
      <c r="E6" s="225"/>
      <c r="F6" s="225"/>
      <c r="G6" s="226"/>
      <c r="H6" s="2"/>
    </row>
    <row r="7" spans="1:8" ht="18.75">
      <c r="A7" s="13" t="s">
        <v>1</v>
      </c>
      <c r="B7" s="14" t="s">
        <v>71</v>
      </c>
      <c r="C7" s="15"/>
      <c r="D7" s="15"/>
      <c r="E7" s="15"/>
      <c r="F7" s="15"/>
      <c r="G7" s="16"/>
      <c r="H7" s="2"/>
    </row>
    <row r="8" spans="1:8" ht="18.75">
      <c r="A8" s="17" t="s">
        <v>193</v>
      </c>
      <c r="B8" s="18"/>
      <c r="C8" s="19"/>
      <c r="D8" s="19"/>
      <c r="E8" s="19"/>
      <c r="F8" s="19"/>
      <c r="G8" s="20"/>
      <c r="H8" s="2"/>
    </row>
    <row r="9" spans="1:8" ht="18.75">
      <c r="A9" s="227" t="s">
        <v>2</v>
      </c>
      <c r="B9" s="228"/>
      <c r="C9" s="228"/>
      <c r="D9" s="228"/>
      <c r="E9" s="228"/>
      <c r="F9" s="228"/>
      <c r="G9" s="229"/>
      <c r="H9" s="2"/>
    </row>
    <row r="10" spans="1:8" ht="53.25" customHeight="1">
      <c r="A10" s="238" t="s">
        <v>148</v>
      </c>
      <c r="B10" s="238"/>
      <c r="C10" s="238"/>
      <c r="D10" s="238"/>
      <c r="E10" s="238"/>
      <c r="F10" s="238"/>
      <c r="G10" s="238"/>
      <c r="H10" s="2"/>
    </row>
    <row r="11" spans="1:8" ht="15" customHeight="1">
      <c r="A11" s="39"/>
      <c r="B11" s="2"/>
      <c r="C11" s="2"/>
      <c r="D11" s="2"/>
      <c r="E11" s="2"/>
      <c r="F11" s="2"/>
      <c r="G11" s="40"/>
      <c r="H11" s="2"/>
    </row>
    <row r="12" spans="1:8" ht="18.75">
      <c r="A12" s="230" t="s">
        <v>3</v>
      </c>
      <c r="B12" s="231"/>
      <c r="C12" s="231"/>
      <c r="D12" s="231"/>
      <c r="E12" s="231"/>
      <c r="F12" s="231"/>
      <c r="G12" s="232"/>
      <c r="H12" s="2"/>
    </row>
    <row r="13" spans="1:8" ht="72" customHeight="1">
      <c r="A13" s="239" t="s">
        <v>149</v>
      </c>
      <c r="B13" s="240"/>
      <c r="C13" s="240"/>
      <c r="D13" s="240"/>
      <c r="E13" s="240"/>
      <c r="F13" s="240"/>
      <c r="G13" s="241"/>
      <c r="H13" s="2"/>
    </row>
    <row r="14" spans="1:8" s="1" customFormat="1" ht="33" customHeight="1">
      <c r="A14" s="233" t="s">
        <v>104</v>
      </c>
      <c r="B14" s="234"/>
      <c r="C14" s="234"/>
      <c r="D14" s="234"/>
      <c r="E14" s="234"/>
      <c r="F14" s="234"/>
      <c r="G14" s="235"/>
      <c r="H14" s="3"/>
    </row>
    <row r="15" spans="1:8" s="1" customFormat="1" ht="15" customHeight="1">
      <c r="A15" s="41"/>
      <c r="B15" s="42"/>
      <c r="C15" s="42"/>
      <c r="D15" s="42"/>
      <c r="E15" s="42"/>
      <c r="F15" s="42"/>
      <c r="G15" s="42"/>
      <c r="H15" s="3"/>
    </row>
    <row r="16" spans="1:8" ht="20.25" customHeight="1">
      <c r="A16" s="132" t="s">
        <v>4</v>
      </c>
      <c r="B16" s="236" t="s">
        <v>5</v>
      </c>
      <c r="C16" s="236"/>
      <c r="D16" s="237" t="s">
        <v>6</v>
      </c>
      <c r="E16" s="237"/>
      <c r="F16" s="237" t="s">
        <v>7</v>
      </c>
      <c r="G16" s="237"/>
      <c r="H16" s="2"/>
    </row>
    <row r="17" spans="1:8" ht="15.75">
      <c r="A17" s="43">
        <v>1</v>
      </c>
      <c r="B17" s="271" t="s">
        <v>72</v>
      </c>
      <c r="C17" s="271"/>
      <c r="D17" s="272" t="s">
        <v>155</v>
      </c>
      <c r="E17" s="272"/>
      <c r="F17" s="273" t="s">
        <v>73</v>
      </c>
      <c r="G17" s="274"/>
      <c r="H17" s="2"/>
    </row>
    <row r="18" spans="1:8" ht="15.75">
      <c r="A18" s="21">
        <v>2</v>
      </c>
      <c r="B18" s="275" t="s">
        <v>74</v>
      </c>
      <c r="C18" s="275"/>
      <c r="D18" s="177" t="s">
        <v>150</v>
      </c>
      <c r="E18" s="177"/>
      <c r="F18" s="191" t="s">
        <v>151</v>
      </c>
      <c r="G18" s="192"/>
      <c r="H18" s="2"/>
    </row>
    <row r="19" spans="1:8" ht="15.75" customHeight="1">
      <c r="A19" s="21">
        <v>3</v>
      </c>
      <c r="B19" s="275" t="s">
        <v>75</v>
      </c>
      <c r="C19" s="275"/>
      <c r="D19" s="177" t="s">
        <v>152</v>
      </c>
      <c r="E19" s="177"/>
      <c r="F19" s="191" t="s">
        <v>102</v>
      </c>
      <c r="G19" s="192"/>
      <c r="H19" s="2"/>
    </row>
    <row r="20" spans="1:8" ht="15.75" customHeight="1">
      <c r="A20" s="21">
        <v>4</v>
      </c>
      <c r="B20" s="275" t="s">
        <v>76</v>
      </c>
      <c r="C20" s="275"/>
      <c r="D20" s="177" t="s">
        <v>153</v>
      </c>
      <c r="E20" s="177"/>
      <c r="F20" s="191" t="s">
        <v>102</v>
      </c>
      <c r="G20" s="192"/>
      <c r="H20" s="2"/>
    </row>
    <row r="21" spans="1:8" ht="15.75" customHeight="1">
      <c r="A21" s="21">
        <v>5</v>
      </c>
      <c r="B21" s="275" t="s">
        <v>77</v>
      </c>
      <c r="C21" s="275"/>
      <c r="D21" s="177" t="s">
        <v>103</v>
      </c>
      <c r="E21" s="177"/>
      <c r="F21" s="191" t="s">
        <v>80</v>
      </c>
      <c r="G21" s="192"/>
      <c r="H21" s="2"/>
    </row>
    <row r="22" spans="1:8" ht="15.75">
      <c r="A22" s="21">
        <v>6</v>
      </c>
      <c r="B22" s="275" t="s">
        <v>78</v>
      </c>
      <c r="C22" s="275"/>
      <c r="D22" s="177" t="s">
        <v>79</v>
      </c>
      <c r="E22" s="177"/>
      <c r="F22" s="191" t="s">
        <v>80</v>
      </c>
      <c r="G22" s="192"/>
      <c r="H22" s="2"/>
    </row>
    <row r="23" spans="1:8" ht="16.5" customHeight="1">
      <c r="A23" s="21">
        <v>7</v>
      </c>
      <c r="B23" s="275" t="s">
        <v>81</v>
      </c>
      <c r="C23" s="275"/>
      <c r="D23" s="177" t="s">
        <v>156</v>
      </c>
      <c r="E23" s="177"/>
      <c r="F23" s="191" t="s">
        <v>157</v>
      </c>
      <c r="G23" s="192"/>
      <c r="H23" s="2"/>
    </row>
    <row r="24" spans="1:8" ht="15.75" customHeight="1">
      <c r="A24" s="264" t="s">
        <v>139</v>
      </c>
      <c r="B24" s="264"/>
      <c r="C24" s="264"/>
      <c r="D24" s="264"/>
      <c r="E24" s="156">
        <v>7</v>
      </c>
      <c r="F24" s="156"/>
      <c r="G24" s="156"/>
      <c r="H24" s="2"/>
    </row>
    <row r="25" spans="1:8" s="8" customFormat="1" ht="15.75">
      <c r="A25" s="265" t="s">
        <v>140</v>
      </c>
      <c r="B25" s="265"/>
      <c r="C25" s="265"/>
      <c r="D25" s="265"/>
      <c r="E25" s="156">
        <v>3</v>
      </c>
      <c r="F25" s="156"/>
      <c r="G25" s="156"/>
      <c r="H25" s="7"/>
    </row>
    <row r="26" spans="1:8" s="8" customFormat="1" ht="15.75">
      <c r="A26" s="265" t="s">
        <v>141</v>
      </c>
      <c r="B26" s="265"/>
      <c r="C26" s="265"/>
      <c r="D26" s="265"/>
      <c r="E26" s="156">
        <v>4</v>
      </c>
      <c r="F26" s="156"/>
      <c r="G26" s="156"/>
      <c r="H26" s="7"/>
    </row>
    <row r="27" spans="1:8" s="8" customFormat="1" ht="15.75">
      <c r="A27" s="265" t="s">
        <v>142</v>
      </c>
      <c r="B27" s="265"/>
      <c r="C27" s="265"/>
      <c r="D27" s="265"/>
      <c r="E27" s="156">
        <v>7</v>
      </c>
      <c r="F27" s="156"/>
      <c r="G27" s="156"/>
      <c r="H27" s="7"/>
    </row>
    <row r="28" spans="1:8" s="8" customFormat="1" ht="15.75">
      <c r="A28" s="7"/>
      <c r="B28" s="7"/>
      <c r="C28" s="7"/>
      <c r="D28" s="7"/>
      <c r="E28" s="7"/>
      <c r="F28" s="7"/>
      <c r="G28" s="7"/>
      <c r="H28" s="7"/>
    </row>
    <row r="29" spans="1:8" s="8" customFormat="1" ht="15.75">
      <c r="A29" s="7"/>
      <c r="B29" s="7"/>
      <c r="C29" s="7"/>
      <c r="D29" s="7"/>
      <c r="E29" s="7"/>
      <c r="F29" s="7"/>
      <c r="G29" s="7"/>
      <c r="H29" s="7"/>
    </row>
    <row r="30" spans="1:8" ht="18.75">
      <c r="A30" s="230" t="s">
        <v>106</v>
      </c>
      <c r="B30" s="231"/>
      <c r="C30" s="231"/>
      <c r="D30" s="231"/>
      <c r="E30" s="231"/>
      <c r="F30" s="231"/>
      <c r="G30" s="232"/>
      <c r="H30" s="2"/>
    </row>
    <row r="31" spans="1:8" ht="17.25">
      <c r="A31" s="261" t="s">
        <v>107</v>
      </c>
      <c r="B31" s="262"/>
      <c r="C31" s="262"/>
      <c r="D31" s="262"/>
      <c r="E31" s="262"/>
      <c r="F31" s="262"/>
      <c r="G31" s="263"/>
      <c r="H31" s="2"/>
    </row>
    <row r="32" spans="1:8" ht="27.75" customHeight="1">
      <c r="A32" s="185" t="s">
        <v>309</v>
      </c>
      <c r="B32" s="244"/>
      <c r="C32" s="244"/>
      <c r="D32" s="244"/>
      <c r="E32" s="244"/>
      <c r="F32" s="244"/>
      <c r="G32" s="245"/>
      <c r="H32" s="2"/>
    </row>
    <row r="33" spans="1:8" ht="15.75" customHeight="1">
      <c r="A33" s="246" t="s">
        <v>108</v>
      </c>
      <c r="B33" s="247"/>
      <c r="C33" s="247"/>
      <c r="D33" s="247"/>
      <c r="E33" s="247"/>
      <c r="F33" s="247"/>
      <c r="G33" s="248"/>
      <c r="H33" s="2"/>
    </row>
    <row r="34" spans="1:8" ht="30.75" customHeight="1">
      <c r="A34" s="185" t="s">
        <v>309</v>
      </c>
      <c r="B34" s="244"/>
      <c r="C34" s="244"/>
      <c r="D34" s="244"/>
      <c r="E34" s="244"/>
      <c r="F34" s="244"/>
      <c r="G34" s="245"/>
      <c r="H34" s="2"/>
    </row>
    <row r="35" spans="1:8" ht="27.75" customHeight="1">
      <c r="A35" s="136" t="s">
        <v>8</v>
      </c>
      <c r="B35" s="249" t="s">
        <v>62</v>
      </c>
      <c r="C35" s="250"/>
      <c r="D35" s="136" t="s">
        <v>9</v>
      </c>
      <c r="E35" s="249" t="s">
        <v>10</v>
      </c>
      <c r="F35" s="250"/>
      <c r="G35" s="137" t="s">
        <v>11</v>
      </c>
      <c r="H35" s="2"/>
    </row>
    <row r="36" spans="1:8" ht="177" customHeight="1">
      <c r="A36" s="22" t="s">
        <v>12</v>
      </c>
      <c r="B36" s="295" t="s">
        <v>217</v>
      </c>
      <c r="C36" s="295"/>
      <c r="D36" s="133" t="s">
        <v>143</v>
      </c>
      <c r="E36" s="251" t="s">
        <v>218</v>
      </c>
      <c r="F36" s="251"/>
      <c r="G36" s="134" t="s">
        <v>147</v>
      </c>
      <c r="H36" s="2"/>
    </row>
    <row r="37" spans="1:8" ht="126" customHeight="1">
      <c r="A37" s="128" t="s">
        <v>222</v>
      </c>
      <c r="B37" s="299" t="s">
        <v>219</v>
      </c>
      <c r="C37" s="300"/>
      <c r="D37" s="144" t="s">
        <v>220</v>
      </c>
      <c r="E37" s="301" t="s">
        <v>221</v>
      </c>
      <c r="F37" s="302"/>
      <c r="G37" s="135" t="s">
        <v>144</v>
      </c>
      <c r="H37" s="2"/>
    </row>
    <row r="38" spans="1:8" ht="31.5" customHeight="1">
      <c r="A38" s="294" t="s">
        <v>145</v>
      </c>
      <c r="B38" s="294"/>
      <c r="C38" s="294"/>
      <c r="D38" s="294"/>
      <c r="E38" s="294"/>
      <c r="F38" s="294"/>
      <c r="G38" s="294"/>
      <c r="H38" s="2"/>
    </row>
    <row r="39" spans="1:8" s="8" customFormat="1" ht="15.75">
      <c r="A39" s="7"/>
      <c r="B39" s="7"/>
      <c r="C39" s="7"/>
      <c r="D39" s="7"/>
      <c r="E39" s="7"/>
      <c r="F39" s="7"/>
      <c r="G39" s="7"/>
      <c r="H39" s="7"/>
    </row>
    <row r="40" spans="1:8" s="8" customFormat="1" ht="15.75">
      <c r="A40" s="7"/>
      <c r="B40" s="7"/>
      <c r="C40" s="7"/>
      <c r="D40" s="7"/>
      <c r="E40" s="7"/>
      <c r="F40" s="7"/>
      <c r="G40" s="7"/>
      <c r="H40" s="7"/>
    </row>
    <row r="41" spans="1:8" ht="18.75">
      <c r="A41" s="230" t="s">
        <v>109</v>
      </c>
      <c r="B41" s="231"/>
      <c r="C41" s="231"/>
      <c r="D41" s="231"/>
      <c r="E41" s="231"/>
      <c r="F41" s="231"/>
      <c r="G41" s="232"/>
      <c r="H41" s="2"/>
    </row>
    <row r="42" spans="1:8" ht="17.25">
      <c r="A42" s="291" t="s">
        <v>110</v>
      </c>
      <c r="B42" s="292"/>
      <c r="C42" s="292"/>
      <c r="D42" s="292"/>
      <c r="E42" s="292"/>
      <c r="F42" s="292"/>
      <c r="G42" s="293"/>
      <c r="H42" s="2"/>
    </row>
    <row r="43" spans="1:8" ht="15.75">
      <c r="A43" s="31" t="s">
        <v>13</v>
      </c>
      <c r="B43" s="296" t="s">
        <v>59</v>
      </c>
      <c r="C43" s="297"/>
      <c r="D43" s="298"/>
      <c r="E43" s="190" t="s">
        <v>64</v>
      </c>
      <c r="F43" s="190"/>
      <c r="G43" s="190"/>
      <c r="H43" s="2"/>
    </row>
    <row r="44" spans="1:8" ht="48.75" customHeight="1">
      <c r="A44" s="22" t="s">
        <v>194</v>
      </c>
      <c r="B44" s="288" t="s">
        <v>82</v>
      </c>
      <c r="C44" s="289"/>
      <c r="D44" s="290"/>
      <c r="E44" s="187" t="s">
        <v>201</v>
      </c>
      <c r="F44" s="252"/>
      <c r="G44" s="253"/>
      <c r="H44" s="2"/>
    </row>
    <row r="45" spans="1:8" ht="42" customHeight="1">
      <c r="A45" s="22" t="s">
        <v>195</v>
      </c>
      <c r="B45" s="288" t="s">
        <v>82</v>
      </c>
      <c r="C45" s="289"/>
      <c r="D45" s="290"/>
      <c r="E45" s="187" t="s">
        <v>201</v>
      </c>
      <c r="F45" s="252"/>
      <c r="G45" s="253"/>
      <c r="H45" s="2"/>
    </row>
    <row r="46" spans="1:8" ht="38.25" customHeight="1">
      <c r="A46" s="22" t="s">
        <v>196</v>
      </c>
      <c r="B46" s="288" t="s">
        <v>82</v>
      </c>
      <c r="C46" s="289"/>
      <c r="D46" s="290"/>
      <c r="E46" s="187" t="s">
        <v>201</v>
      </c>
      <c r="F46" s="252"/>
      <c r="G46" s="253"/>
      <c r="H46" s="2"/>
    </row>
    <row r="47" spans="1:8" ht="33.75" customHeight="1">
      <c r="A47" s="176" t="s">
        <v>70</v>
      </c>
      <c r="B47" s="177"/>
      <c r="C47" s="177"/>
      <c r="D47" s="177"/>
      <c r="E47" s="177"/>
      <c r="F47" s="177"/>
      <c r="G47" s="177"/>
      <c r="H47" s="2"/>
    </row>
    <row r="48" spans="1:8" s="8" customFormat="1" ht="15.75">
      <c r="A48" s="12"/>
      <c r="B48" s="6"/>
      <c r="C48" s="6"/>
      <c r="D48" s="6"/>
      <c r="E48" s="6"/>
      <c r="F48" s="6"/>
      <c r="G48" s="6"/>
      <c r="H48" s="7"/>
    </row>
    <row r="49" spans="1:8" ht="17.25">
      <c r="A49" s="268" t="s">
        <v>111</v>
      </c>
      <c r="B49" s="269"/>
      <c r="C49" s="269"/>
      <c r="D49" s="269"/>
      <c r="E49" s="269"/>
      <c r="F49" s="269"/>
      <c r="G49" s="270"/>
      <c r="H49" s="2"/>
    </row>
    <row r="50" spans="1:8" ht="15.75">
      <c r="A50" s="23" t="s">
        <v>13</v>
      </c>
      <c r="B50" s="190" t="s">
        <v>14</v>
      </c>
      <c r="C50" s="190"/>
      <c r="D50" s="190"/>
      <c r="E50" s="177" t="s">
        <v>63</v>
      </c>
      <c r="F50" s="177"/>
      <c r="G50" s="177"/>
      <c r="H50" s="2"/>
    </row>
    <row r="51" spans="1:8" ht="24.95" customHeight="1">
      <c r="A51" s="22" t="s">
        <v>194</v>
      </c>
      <c r="B51" s="254">
        <v>1</v>
      </c>
      <c r="C51" s="190"/>
      <c r="D51" s="190"/>
      <c r="E51" s="215" t="s">
        <v>105</v>
      </c>
      <c r="F51" s="216"/>
      <c r="G51" s="216"/>
      <c r="H51" s="2"/>
    </row>
    <row r="52" spans="1:8" ht="24.95" customHeight="1">
      <c r="A52" s="22" t="s">
        <v>195</v>
      </c>
      <c r="B52" s="254">
        <v>1</v>
      </c>
      <c r="C52" s="190"/>
      <c r="D52" s="190"/>
      <c r="E52" s="216"/>
      <c r="F52" s="216"/>
      <c r="G52" s="216"/>
      <c r="H52" s="2"/>
    </row>
    <row r="53" spans="1:8" ht="24.95" customHeight="1">
      <c r="A53" s="22" t="s">
        <v>196</v>
      </c>
      <c r="B53" s="254" t="s">
        <v>158</v>
      </c>
      <c r="C53" s="190"/>
      <c r="D53" s="190"/>
      <c r="E53" s="216"/>
      <c r="F53" s="216"/>
      <c r="G53" s="216"/>
      <c r="H53" s="2"/>
    </row>
    <row r="54" spans="1:8" ht="278.25" customHeight="1">
      <c r="A54" s="217" t="s">
        <v>202</v>
      </c>
      <c r="B54" s="218"/>
      <c r="C54" s="218"/>
      <c r="D54" s="218"/>
      <c r="E54" s="218"/>
      <c r="F54" s="218"/>
      <c r="G54" s="219"/>
      <c r="H54" s="2"/>
    </row>
    <row r="55" spans="1:8" ht="9.75" customHeight="1">
      <c r="A55" s="2"/>
      <c r="B55" s="2"/>
      <c r="C55" s="2"/>
      <c r="D55" s="2"/>
      <c r="E55" s="2"/>
      <c r="F55" s="2"/>
      <c r="G55" s="2"/>
      <c r="H55" s="2"/>
    </row>
    <row r="56" spans="1:8" ht="27" customHeight="1">
      <c r="A56" s="212" t="s">
        <v>112</v>
      </c>
      <c r="B56" s="213"/>
      <c r="C56" s="213"/>
      <c r="D56" s="213"/>
      <c r="E56" s="213"/>
      <c r="F56" s="213"/>
      <c r="G56" s="214"/>
      <c r="H56" s="2"/>
    </row>
    <row r="57" spans="1:8" ht="15.75">
      <c r="A57" s="24" t="s">
        <v>13</v>
      </c>
      <c r="B57" s="28" t="s">
        <v>15</v>
      </c>
      <c r="C57" s="177" t="s">
        <v>16</v>
      </c>
      <c r="D57" s="177"/>
      <c r="E57" s="177" t="s">
        <v>17</v>
      </c>
      <c r="F57" s="177"/>
      <c r="G57" s="28" t="s">
        <v>65</v>
      </c>
      <c r="H57" s="2"/>
    </row>
    <row r="58" spans="1:8" ht="15.75" customHeight="1">
      <c r="A58" s="112" t="s">
        <v>197</v>
      </c>
      <c r="B58" s="28"/>
      <c r="C58" s="255"/>
      <c r="D58" s="256"/>
      <c r="E58" s="257"/>
      <c r="F58" s="177"/>
      <c r="G58" s="220" t="s">
        <v>200</v>
      </c>
      <c r="H58" s="2"/>
    </row>
    <row r="59" spans="1:8" ht="15.75">
      <c r="A59" s="25" t="s">
        <v>198</v>
      </c>
      <c r="B59" s="28">
        <v>1</v>
      </c>
      <c r="C59" s="266"/>
      <c r="D59" s="267"/>
      <c r="E59" s="257">
        <v>1</v>
      </c>
      <c r="F59" s="177"/>
      <c r="G59" s="221"/>
      <c r="H59" s="2"/>
    </row>
    <row r="60" spans="1:8" ht="15.75">
      <c r="A60" s="25" t="s">
        <v>199</v>
      </c>
      <c r="B60" s="28">
        <v>3</v>
      </c>
      <c r="C60" s="266">
        <v>1</v>
      </c>
      <c r="D60" s="267"/>
      <c r="E60" s="257">
        <v>2</v>
      </c>
      <c r="F60" s="177"/>
      <c r="G60" s="221"/>
      <c r="H60" s="2"/>
    </row>
    <row r="61" spans="1:8" ht="15.75">
      <c r="A61" s="24" t="s">
        <v>277</v>
      </c>
      <c r="B61" s="28">
        <v>4</v>
      </c>
      <c r="C61" s="266">
        <v>1</v>
      </c>
      <c r="D61" s="267"/>
      <c r="E61" s="257">
        <v>3</v>
      </c>
      <c r="F61" s="177"/>
      <c r="G61" s="222"/>
      <c r="H61" s="2"/>
    </row>
    <row r="62" spans="1:8" ht="16.5" customHeight="1">
      <c r="A62" s="176" t="s">
        <v>70</v>
      </c>
      <c r="B62" s="177"/>
      <c r="C62" s="177"/>
      <c r="D62" s="177"/>
      <c r="E62" s="177"/>
      <c r="F62" s="177"/>
      <c r="G62" s="177"/>
      <c r="H62" s="2"/>
    </row>
    <row r="63" spans="1:8" s="8" customFormat="1" ht="11.25" customHeight="1">
      <c r="A63" s="6"/>
      <c r="B63" s="6"/>
      <c r="C63" s="6"/>
      <c r="D63" s="6"/>
      <c r="E63" s="6"/>
      <c r="F63" s="6"/>
      <c r="G63" s="7"/>
      <c r="H63" s="7"/>
    </row>
    <row r="64" spans="1:8" s="8" customFormat="1" ht="11.25" customHeight="1">
      <c r="A64" s="6"/>
      <c r="B64" s="6"/>
      <c r="C64" s="6"/>
      <c r="D64" s="6"/>
      <c r="E64" s="6"/>
      <c r="F64" s="6"/>
      <c r="G64" s="7"/>
      <c r="H64" s="7"/>
    </row>
    <row r="65" spans="1:8" s="8" customFormat="1" ht="11.25" customHeight="1">
      <c r="A65" s="6"/>
      <c r="B65" s="6"/>
      <c r="C65" s="6"/>
      <c r="D65" s="6"/>
      <c r="E65" s="6"/>
      <c r="F65" s="6"/>
      <c r="G65" s="7"/>
      <c r="H65" s="7"/>
    </row>
    <row r="66" spans="1:8" s="8" customFormat="1" ht="11.25" customHeight="1">
      <c r="A66" s="6"/>
      <c r="B66" s="6"/>
      <c r="C66" s="6"/>
      <c r="D66" s="6"/>
      <c r="E66" s="6"/>
      <c r="F66" s="6"/>
      <c r="G66" s="7"/>
      <c r="H66" s="7"/>
    </row>
    <row r="67" spans="1:8" s="8" customFormat="1" ht="11.25" customHeight="1">
      <c r="A67" s="6"/>
      <c r="B67" s="6"/>
      <c r="C67" s="6"/>
      <c r="D67" s="6"/>
      <c r="E67" s="6"/>
      <c r="F67" s="6"/>
      <c r="G67" s="7"/>
      <c r="H67" s="7"/>
    </row>
    <row r="68" spans="1:8" s="8" customFormat="1" ht="11.25" customHeight="1">
      <c r="A68" s="6"/>
      <c r="B68" s="6"/>
      <c r="C68" s="6"/>
      <c r="D68" s="6"/>
      <c r="E68" s="6"/>
      <c r="F68" s="6"/>
      <c r="G68" s="7"/>
      <c r="H68" s="7"/>
    </row>
    <row r="69" spans="1:8" s="8" customFormat="1" ht="11.25" customHeight="1">
      <c r="A69" s="6"/>
      <c r="B69" s="6"/>
      <c r="C69" s="6"/>
      <c r="D69" s="6"/>
      <c r="E69" s="6"/>
      <c r="F69" s="6"/>
      <c r="G69" s="7"/>
      <c r="H69" s="7"/>
    </row>
    <row r="70" spans="1:8" s="8" customFormat="1" ht="11.25" customHeight="1">
      <c r="A70" s="6"/>
      <c r="B70" s="6"/>
      <c r="C70" s="6"/>
      <c r="D70" s="6"/>
      <c r="E70" s="6"/>
      <c r="F70" s="6"/>
      <c r="G70" s="7"/>
      <c r="H70" s="7"/>
    </row>
    <row r="71" spans="1:8" s="8" customFormat="1" ht="11.25" customHeight="1">
      <c r="A71" s="6"/>
      <c r="B71" s="6"/>
      <c r="C71" s="6"/>
      <c r="D71" s="6"/>
      <c r="E71" s="6"/>
      <c r="F71" s="6"/>
      <c r="G71" s="7"/>
      <c r="H71" s="7"/>
    </row>
    <row r="72" spans="1:8" s="8" customFormat="1" ht="11.25" customHeight="1">
      <c r="A72" s="6"/>
      <c r="B72" s="6"/>
      <c r="C72" s="6"/>
      <c r="D72" s="6"/>
      <c r="E72" s="6"/>
      <c r="F72" s="6"/>
      <c r="G72" s="7"/>
      <c r="H72" s="7"/>
    </row>
    <row r="73" spans="1:8" ht="17.25">
      <c r="A73" s="258" t="s">
        <v>113</v>
      </c>
      <c r="B73" s="259"/>
      <c r="C73" s="259"/>
      <c r="D73" s="259"/>
      <c r="E73" s="259"/>
      <c r="F73" s="259"/>
      <c r="G73" s="260"/>
      <c r="H73" s="2"/>
    </row>
    <row r="74" spans="1:8" ht="31.5">
      <c r="A74" s="109" t="s">
        <v>19</v>
      </c>
      <c r="B74" s="109" t="s">
        <v>20</v>
      </c>
      <c r="C74" s="109" t="s">
        <v>21</v>
      </c>
      <c r="D74" s="109" t="s">
        <v>22</v>
      </c>
      <c r="E74" s="110" t="s">
        <v>23</v>
      </c>
      <c r="F74" s="109" t="s">
        <v>25</v>
      </c>
      <c r="G74" s="110" t="s">
        <v>26</v>
      </c>
    </row>
    <row r="75" spans="1:8" ht="120" customHeight="1">
      <c r="A75" s="138" t="s">
        <v>223</v>
      </c>
      <c r="B75" s="139" t="s">
        <v>224</v>
      </c>
      <c r="C75" s="139" t="s">
        <v>225</v>
      </c>
      <c r="D75" s="140" t="s">
        <v>226</v>
      </c>
      <c r="E75" s="141">
        <v>1</v>
      </c>
      <c r="F75" s="142" t="s">
        <v>226</v>
      </c>
      <c r="G75" s="143" t="s">
        <v>227</v>
      </c>
    </row>
    <row r="76" spans="1:8" ht="37.5" customHeight="1">
      <c r="A76" s="242"/>
      <c r="B76" s="243"/>
      <c r="C76" s="243"/>
      <c r="D76" s="243"/>
      <c r="E76" s="243"/>
      <c r="F76" s="243"/>
      <c r="G76" s="243"/>
      <c r="H76" s="2"/>
    </row>
    <row r="77" spans="1:8" s="8" customFormat="1" ht="15.75">
      <c r="A77" s="6"/>
      <c r="B77" s="6"/>
      <c r="C77" s="6"/>
      <c r="D77" s="6"/>
      <c r="E77" s="6"/>
      <c r="F77" s="6"/>
      <c r="G77" s="6"/>
      <c r="H77" s="7"/>
    </row>
    <row r="78" spans="1:8" ht="17.25">
      <c r="A78" s="211" t="s">
        <v>114</v>
      </c>
      <c r="B78" s="211"/>
      <c r="C78" s="211"/>
      <c r="D78" s="211"/>
      <c r="E78" s="211"/>
      <c r="F78" s="211"/>
      <c r="G78" s="211"/>
      <c r="H78" s="2"/>
    </row>
    <row r="79" spans="1:8" ht="31.5">
      <c r="A79" s="109" t="s">
        <v>27</v>
      </c>
      <c r="B79" s="109" t="s">
        <v>28</v>
      </c>
      <c r="C79" s="111" t="s">
        <v>67</v>
      </c>
      <c r="D79" s="109" t="s">
        <v>29</v>
      </c>
      <c r="E79" s="109" t="s">
        <v>30</v>
      </c>
      <c r="F79" s="110" t="s">
        <v>31</v>
      </c>
      <c r="G79" s="109" t="s">
        <v>32</v>
      </c>
      <c r="H79" s="2"/>
    </row>
    <row r="80" spans="1:8" ht="30" customHeight="1">
      <c r="A80" s="107">
        <v>438672</v>
      </c>
      <c r="B80" s="152" t="s">
        <v>278</v>
      </c>
      <c r="C80" s="153" t="s">
        <v>280</v>
      </c>
      <c r="D80" s="151">
        <v>1020000000</v>
      </c>
      <c r="E80" s="116" t="s">
        <v>279</v>
      </c>
      <c r="F80" s="152" t="s">
        <v>281</v>
      </c>
      <c r="G80" s="320" t="s">
        <v>146</v>
      </c>
      <c r="H80" s="2"/>
    </row>
    <row r="81" spans="1:8" ht="30" customHeight="1">
      <c r="A81" s="323" t="s">
        <v>308</v>
      </c>
      <c r="B81" s="324"/>
      <c r="C81" s="324"/>
      <c r="D81" s="324"/>
      <c r="E81" s="324"/>
      <c r="F81" s="325"/>
      <c r="G81" s="321"/>
      <c r="H81" s="2"/>
    </row>
    <row r="82" spans="1:8" ht="30" customHeight="1">
      <c r="A82" s="314">
        <v>1</v>
      </c>
      <c r="B82" s="317" t="s">
        <v>282</v>
      </c>
      <c r="C82" s="94"/>
      <c r="D82" s="154">
        <v>3599250000</v>
      </c>
      <c r="E82" s="155" t="s">
        <v>283</v>
      </c>
      <c r="F82" s="150" t="s">
        <v>284</v>
      </c>
      <c r="G82" s="321"/>
      <c r="H82" s="2"/>
    </row>
    <row r="83" spans="1:8" ht="30" customHeight="1">
      <c r="A83" s="315"/>
      <c r="B83" s="318"/>
      <c r="C83" s="94"/>
      <c r="D83" s="154">
        <v>2159550000</v>
      </c>
      <c r="E83" s="155" t="s">
        <v>285</v>
      </c>
      <c r="F83" s="150" t="s">
        <v>284</v>
      </c>
      <c r="G83" s="321"/>
      <c r="H83" s="2"/>
    </row>
    <row r="84" spans="1:8" ht="30" customHeight="1">
      <c r="A84" s="315"/>
      <c r="B84" s="318"/>
      <c r="C84" s="94"/>
      <c r="D84" s="154">
        <v>1439700000</v>
      </c>
      <c r="E84" s="155" t="s">
        <v>286</v>
      </c>
      <c r="F84" s="150" t="s">
        <v>284</v>
      </c>
      <c r="G84" s="321"/>
      <c r="H84" s="2"/>
    </row>
    <row r="85" spans="1:8" ht="30" customHeight="1">
      <c r="A85" s="315"/>
      <c r="B85" s="318"/>
      <c r="C85" s="94"/>
      <c r="D85" s="154">
        <v>495000000</v>
      </c>
      <c r="E85" s="155" t="s">
        <v>287</v>
      </c>
      <c r="F85" s="150" t="s">
        <v>284</v>
      </c>
      <c r="G85" s="321"/>
      <c r="H85" s="2"/>
    </row>
    <row r="86" spans="1:8" ht="30" customHeight="1">
      <c r="A86" s="315"/>
      <c r="B86" s="318"/>
      <c r="C86" s="94"/>
      <c r="D86" s="154">
        <v>297000000</v>
      </c>
      <c r="E86" s="155" t="s">
        <v>288</v>
      </c>
      <c r="F86" s="150" t="s">
        <v>284</v>
      </c>
      <c r="G86" s="321"/>
      <c r="H86" s="2"/>
    </row>
    <row r="87" spans="1:8" ht="30" customHeight="1">
      <c r="A87" s="316"/>
      <c r="B87" s="319"/>
      <c r="C87" s="94"/>
      <c r="D87" s="154">
        <v>198000000</v>
      </c>
      <c r="E87" s="155" t="s">
        <v>289</v>
      </c>
      <c r="F87" s="150" t="s">
        <v>284</v>
      </c>
      <c r="G87" s="321"/>
      <c r="H87" s="2"/>
    </row>
    <row r="88" spans="1:8" ht="30" customHeight="1">
      <c r="A88" s="121">
        <v>2</v>
      </c>
      <c r="B88" s="93" t="s">
        <v>290</v>
      </c>
      <c r="C88" s="94"/>
      <c r="D88" s="122"/>
      <c r="E88" s="38"/>
      <c r="F88" s="150" t="s">
        <v>291</v>
      </c>
      <c r="G88" s="321"/>
      <c r="H88" s="2"/>
    </row>
    <row r="89" spans="1:8" ht="30" customHeight="1">
      <c r="A89" s="314">
        <v>3</v>
      </c>
      <c r="B89" s="317" t="s">
        <v>292</v>
      </c>
      <c r="C89" s="94"/>
      <c r="D89" s="154">
        <v>270600000</v>
      </c>
      <c r="E89" s="155" t="s">
        <v>295</v>
      </c>
      <c r="F89" s="150" t="s">
        <v>284</v>
      </c>
      <c r="G89" s="321"/>
      <c r="H89" s="2"/>
    </row>
    <row r="90" spans="1:8" ht="30" customHeight="1">
      <c r="A90" s="315"/>
      <c r="B90" s="318"/>
      <c r="C90" s="94"/>
      <c r="D90" s="154">
        <v>202950000</v>
      </c>
      <c r="E90" s="155" t="s">
        <v>296</v>
      </c>
      <c r="F90" s="150" t="s">
        <v>284</v>
      </c>
      <c r="G90" s="321"/>
      <c r="H90" s="2"/>
    </row>
    <row r="91" spans="1:8" ht="30" customHeight="1">
      <c r="A91" s="315"/>
      <c r="B91" s="318"/>
      <c r="C91" s="94"/>
      <c r="D91" s="154">
        <v>135300000</v>
      </c>
      <c r="E91" s="155" t="s">
        <v>297</v>
      </c>
      <c r="F91" s="150" t="s">
        <v>284</v>
      </c>
      <c r="G91" s="321"/>
      <c r="H91" s="2"/>
    </row>
    <row r="92" spans="1:8" ht="30" customHeight="1">
      <c r="A92" s="315"/>
      <c r="B92" s="318"/>
      <c r="C92" s="94"/>
      <c r="D92" s="154">
        <v>67650000</v>
      </c>
      <c r="E92" s="155" t="s">
        <v>298</v>
      </c>
      <c r="F92" s="150" t="s">
        <v>284</v>
      </c>
      <c r="G92" s="321"/>
      <c r="H92" s="2"/>
    </row>
    <row r="93" spans="1:8" ht="30" customHeight="1">
      <c r="A93" s="315"/>
      <c r="B93" s="318"/>
      <c r="C93" s="94"/>
      <c r="D93" s="154">
        <v>495000000</v>
      </c>
      <c r="E93" s="155" t="s">
        <v>299</v>
      </c>
      <c r="F93" s="150" t="s">
        <v>284</v>
      </c>
      <c r="G93" s="321"/>
      <c r="H93" s="2"/>
    </row>
    <row r="94" spans="1:8" ht="45" customHeight="1">
      <c r="A94" s="315"/>
      <c r="B94" s="319"/>
      <c r="C94" s="94"/>
      <c r="D94" s="154">
        <v>660000000</v>
      </c>
      <c r="E94" s="155" t="s">
        <v>300</v>
      </c>
      <c r="F94" s="150" t="s">
        <v>284</v>
      </c>
      <c r="G94" s="321"/>
      <c r="H94" s="2"/>
    </row>
    <row r="95" spans="1:8" ht="30" customHeight="1">
      <c r="A95" s="315"/>
      <c r="B95" s="317" t="s">
        <v>293</v>
      </c>
      <c r="C95" s="94"/>
      <c r="D95" s="154">
        <v>111760000</v>
      </c>
      <c r="E95" s="155" t="s">
        <v>301</v>
      </c>
      <c r="F95" s="150" t="s">
        <v>284</v>
      </c>
      <c r="G95" s="321"/>
      <c r="H95" s="2"/>
    </row>
    <row r="96" spans="1:8" ht="30" customHeight="1">
      <c r="A96" s="315"/>
      <c r="B96" s="318"/>
      <c r="C96" s="94"/>
      <c r="D96" s="154">
        <v>83820000</v>
      </c>
      <c r="E96" s="155" t="s">
        <v>302</v>
      </c>
      <c r="F96" s="150" t="s">
        <v>284</v>
      </c>
      <c r="G96" s="321"/>
      <c r="H96" s="2"/>
    </row>
    <row r="97" spans="1:8" ht="30" customHeight="1">
      <c r="A97" s="315"/>
      <c r="B97" s="318"/>
      <c r="C97" s="94"/>
      <c r="D97" s="154">
        <v>55880000</v>
      </c>
      <c r="E97" s="155" t="s">
        <v>303</v>
      </c>
      <c r="F97" s="150" t="s">
        <v>284</v>
      </c>
      <c r="G97" s="321"/>
      <c r="H97" s="2"/>
    </row>
    <row r="98" spans="1:8" ht="30" customHeight="1">
      <c r="A98" s="315"/>
      <c r="B98" s="318"/>
      <c r="C98" s="94"/>
      <c r="D98" s="154">
        <v>27940000</v>
      </c>
      <c r="E98" s="155" t="s">
        <v>304</v>
      </c>
      <c r="F98" s="150" t="s">
        <v>284</v>
      </c>
      <c r="G98" s="321"/>
      <c r="H98" s="2"/>
    </row>
    <row r="99" spans="1:8" ht="30" customHeight="1">
      <c r="A99" s="315"/>
      <c r="B99" s="318"/>
      <c r="C99" s="94"/>
      <c r="D99" s="154">
        <v>330000000</v>
      </c>
      <c r="E99" s="155" t="s">
        <v>305</v>
      </c>
      <c r="F99" s="150" t="s">
        <v>284</v>
      </c>
      <c r="G99" s="321"/>
      <c r="H99" s="2"/>
    </row>
    <row r="100" spans="1:8" ht="41.25" customHeight="1">
      <c r="A100" s="316"/>
      <c r="B100" s="319"/>
      <c r="C100" s="94"/>
      <c r="D100" s="154">
        <v>264000000</v>
      </c>
      <c r="E100" s="155" t="s">
        <v>306</v>
      </c>
      <c r="F100" s="150" t="s">
        <v>284</v>
      </c>
      <c r="G100" s="321"/>
      <c r="H100" s="2"/>
    </row>
    <row r="101" spans="1:8" ht="30" customHeight="1">
      <c r="A101" s="121">
        <v>4</v>
      </c>
      <c r="B101" s="150" t="s">
        <v>294</v>
      </c>
      <c r="C101" s="94"/>
      <c r="D101" s="150"/>
      <c r="E101" s="150"/>
      <c r="F101" s="150" t="s">
        <v>307</v>
      </c>
      <c r="G101" s="321"/>
      <c r="H101" s="2"/>
    </row>
    <row r="102" spans="1:8" ht="20.100000000000001" customHeight="1">
      <c r="A102" s="121"/>
      <c r="B102" s="95"/>
      <c r="C102" s="94"/>
      <c r="D102" s="122"/>
      <c r="E102" s="95"/>
      <c r="F102" s="38"/>
      <c r="G102" s="322"/>
      <c r="H102" s="2"/>
    </row>
    <row r="103" spans="1:8" ht="24" customHeight="1">
      <c r="A103" s="191" t="s">
        <v>70</v>
      </c>
      <c r="B103" s="203"/>
      <c r="C103" s="203"/>
      <c r="D103" s="203"/>
      <c r="E103" s="203"/>
      <c r="F103" s="203"/>
      <c r="G103" s="192"/>
      <c r="H103" s="2"/>
    </row>
    <row r="104" spans="1:8" s="8" customFormat="1" ht="15.75">
      <c r="A104" s="6"/>
      <c r="B104" s="6"/>
      <c r="C104" s="6"/>
      <c r="D104" s="6"/>
      <c r="E104" s="6"/>
      <c r="F104" s="6"/>
      <c r="G104" s="6"/>
      <c r="H104" s="7"/>
    </row>
    <row r="105" spans="1:8" s="8" customFormat="1" ht="15.75">
      <c r="A105" s="6"/>
      <c r="B105" s="6"/>
      <c r="C105" s="6"/>
      <c r="D105" s="6"/>
      <c r="E105" s="6"/>
      <c r="F105" s="6"/>
      <c r="G105" s="6"/>
      <c r="H105" s="7"/>
    </row>
    <row r="106" spans="1:8" ht="17.25">
      <c r="A106" s="332" t="s">
        <v>115</v>
      </c>
      <c r="B106" s="333"/>
      <c r="C106" s="333"/>
      <c r="D106" s="333"/>
      <c r="E106" s="333"/>
      <c r="F106" s="333"/>
      <c r="G106" s="334"/>
      <c r="H106" s="2"/>
    </row>
    <row r="107" spans="1:8" ht="15.75">
      <c r="A107" s="137" t="s">
        <v>33</v>
      </c>
      <c r="B107" s="137" t="s">
        <v>34</v>
      </c>
      <c r="C107" s="137" t="s">
        <v>19</v>
      </c>
      <c r="D107" s="137" t="s">
        <v>35</v>
      </c>
      <c r="E107" s="137" t="s">
        <v>36</v>
      </c>
      <c r="F107" s="137" t="s">
        <v>37</v>
      </c>
      <c r="G107" s="129" t="s">
        <v>38</v>
      </c>
      <c r="H107" s="2"/>
    </row>
    <row r="108" spans="1:8" ht="15.75" customHeight="1">
      <c r="A108" s="47">
        <v>100</v>
      </c>
      <c r="B108" s="48">
        <v>111</v>
      </c>
      <c r="C108" s="123" t="s">
        <v>159</v>
      </c>
      <c r="D108" s="56">
        <v>4623969804</v>
      </c>
      <c r="E108" s="55">
        <v>997292451</v>
      </c>
      <c r="F108" s="63">
        <f>D108-E108</f>
        <v>3626677353</v>
      </c>
      <c r="G108" s="329" t="s">
        <v>189</v>
      </c>
      <c r="H108" s="2"/>
    </row>
    <row r="109" spans="1:8" ht="15.75">
      <c r="A109" s="47">
        <v>100</v>
      </c>
      <c r="B109" s="48">
        <v>113</v>
      </c>
      <c r="C109" s="53" t="s">
        <v>160</v>
      </c>
      <c r="D109" s="56">
        <v>316204800</v>
      </c>
      <c r="E109" s="56">
        <v>64301200</v>
      </c>
      <c r="F109" s="63">
        <f>D109-E109</f>
        <v>251903600</v>
      </c>
      <c r="G109" s="330"/>
      <c r="H109" s="2"/>
    </row>
    <row r="110" spans="1:8" ht="15.75">
      <c r="A110" s="47">
        <v>100</v>
      </c>
      <c r="B110" s="48">
        <v>114</v>
      </c>
      <c r="C110" s="123" t="s">
        <v>161</v>
      </c>
      <c r="D110" s="56">
        <v>411681217</v>
      </c>
      <c r="E110" s="57">
        <v>0</v>
      </c>
      <c r="F110" s="65">
        <f>D110-E110</f>
        <v>411681217</v>
      </c>
      <c r="G110" s="330"/>
      <c r="H110" s="2"/>
    </row>
    <row r="111" spans="1:8" ht="15.75">
      <c r="A111" s="105">
        <v>100</v>
      </c>
      <c r="B111" s="107">
        <v>123</v>
      </c>
      <c r="C111" s="53" t="s">
        <v>229</v>
      </c>
      <c r="D111" s="56">
        <v>86386658</v>
      </c>
      <c r="E111" s="56">
        <v>5964087</v>
      </c>
      <c r="F111" s="56">
        <f t="shared" ref="F111:F144" si="0">D111-E111</f>
        <v>80422571</v>
      </c>
      <c r="G111" s="330"/>
      <c r="H111" s="2"/>
    </row>
    <row r="112" spans="1:8" ht="15.75">
      <c r="A112" s="47">
        <v>100</v>
      </c>
      <c r="B112" s="48">
        <v>125</v>
      </c>
      <c r="C112" s="123" t="s">
        <v>162</v>
      </c>
      <c r="D112" s="57">
        <v>7419688</v>
      </c>
      <c r="E112" s="57">
        <v>3997996</v>
      </c>
      <c r="F112" s="57">
        <f t="shared" si="0"/>
        <v>3421692</v>
      </c>
      <c r="G112" s="330"/>
      <c r="H112" s="2"/>
    </row>
    <row r="113" spans="1:8" ht="15.75">
      <c r="A113" s="105">
        <v>100</v>
      </c>
      <c r="B113" s="107">
        <v>131</v>
      </c>
      <c r="C113" s="53" t="s">
        <v>230</v>
      </c>
      <c r="D113" s="56">
        <v>354920000</v>
      </c>
      <c r="E113" s="58">
        <v>142015000</v>
      </c>
      <c r="F113" s="63">
        <f t="shared" si="0"/>
        <v>212905000</v>
      </c>
      <c r="G113" s="330"/>
      <c r="H113" s="2"/>
    </row>
    <row r="114" spans="1:8" ht="15.75">
      <c r="A114" s="105">
        <v>100</v>
      </c>
      <c r="B114" s="107">
        <v>133</v>
      </c>
      <c r="C114" s="53" t="s">
        <v>231</v>
      </c>
      <c r="D114" s="56">
        <v>981747067</v>
      </c>
      <c r="E114" s="58">
        <v>193478716</v>
      </c>
      <c r="F114" s="61">
        <f t="shared" si="0"/>
        <v>788268351</v>
      </c>
      <c r="G114" s="330"/>
      <c r="H114" s="2"/>
    </row>
    <row r="115" spans="1:8" ht="15.75">
      <c r="A115" s="47">
        <v>100</v>
      </c>
      <c r="B115" s="48">
        <v>137</v>
      </c>
      <c r="C115" s="123" t="s">
        <v>163</v>
      </c>
      <c r="D115" s="56">
        <v>116078544</v>
      </c>
      <c r="E115" s="58">
        <v>24312624</v>
      </c>
      <c r="F115" s="61">
        <f t="shared" si="0"/>
        <v>91765920</v>
      </c>
      <c r="G115" s="330"/>
      <c r="H115" s="2"/>
    </row>
    <row r="116" spans="1:8" ht="15.75">
      <c r="A116" s="105">
        <v>100</v>
      </c>
      <c r="B116" s="117">
        <v>144</v>
      </c>
      <c r="C116" s="53" t="s">
        <v>232</v>
      </c>
      <c r="D116" s="56">
        <v>4559321575</v>
      </c>
      <c r="E116" s="58">
        <v>915517022</v>
      </c>
      <c r="F116" s="61">
        <f t="shared" si="0"/>
        <v>3643804553</v>
      </c>
      <c r="G116" s="330"/>
      <c r="H116" s="2"/>
    </row>
    <row r="117" spans="1:8" ht="15.75">
      <c r="A117" s="105">
        <v>100</v>
      </c>
      <c r="B117" s="107">
        <v>145</v>
      </c>
      <c r="C117" s="119" t="s">
        <v>233</v>
      </c>
      <c r="D117" s="61">
        <v>825777886</v>
      </c>
      <c r="E117" s="59">
        <v>175636032</v>
      </c>
      <c r="F117" s="61">
        <f t="shared" si="0"/>
        <v>650141854</v>
      </c>
      <c r="G117" s="330"/>
      <c r="H117" s="2"/>
    </row>
    <row r="118" spans="1:8" ht="15.75">
      <c r="A118" s="47">
        <v>100</v>
      </c>
      <c r="B118" s="48">
        <v>199</v>
      </c>
      <c r="C118" s="123" t="s">
        <v>164</v>
      </c>
      <c r="D118" s="61">
        <v>10000000</v>
      </c>
      <c r="E118" s="60">
        <v>450545</v>
      </c>
      <c r="F118" s="63">
        <f t="shared" si="0"/>
        <v>9549455</v>
      </c>
      <c r="G118" s="330"/>
      <c r="H118" s="2"/>
    </row>
    <row r="119" spans="1:8" ht="15.75">
      <c r="A119" s="47">
        <v>200</v>
      </c>
      <c r="B119" s="48">
        <v>211</v>
      </c>
      <c r="C119" s="124" t="s">
        <v>165</v>
      </c>
      <c r="D119" s="56">
        <v>232050000</v>
      </c>
      <c r="E119" s="58">
        <v>59233000</v>
      </c>
      <c r="F119" s="66">
        <f t="shared" si="0"/>
        <v>172817000</v>
      </c>
      <c r="G119" s="330"/>
      <c r="H119" s="2"/>
    </row>
    <row r="120" spans="1:8" ht="15.75">
      <c r="A120" s="47">
        <v>200</v>
      </c>
      <c r="B120" s="48">
        <v>212</v>
      </c>
      <c r="C120" s="124" t="s">
        <v>166</v>
      </c>
      <c r="D120" s="56">
        <v>72800004</v>
      </c>
      <c r="E120" s="58">
        <v>10982733</v>
      </c>
      <c r="F120" s="63">
        <f t="shared" si="0"/>
        <v>61817271</v>
      </c>
      <c r="G120" s="330"/>
      <c r="H120" s="2"/>
    </row>
    <row r="121" spans="1:8" ht="24" customHeight="1">
      <c r="A121" s="47">
        <v>200</v>
      </c>
      <c r="B121" s="48">
        <v>214</v>
      </c>
      <c r="C121" s="50" t="s">
        <v>167</v>
      </c>
      <c r="D121" s="56">
        <v>13650000</v>
      </c>
      <c r="E121" s="58">
        <v>2048800</v>
      </c>
      <c r="F121" s="66">
        <f t="shared" si="0"/>
        <v>11601200</v>
      </c>
      <c r="G121" s="330"/>
      <c r="H121" s="2"/>
    </row>
    <row r="122" spans="1:8" ht="15.75">
      <c r="A122" s="105">
        <v>200</v>
      </c>
      <c r="B122" s="117">
        <v>231</v>
      </c>
      <c r="C122" s="50" t="s">
        <v>234</v>
      </c>
      <c r="D122" s="62">
        <v>157430000</v>
      </c>
      <c r="E122" s="57">
        <v>13176300</v>
      </c>
      <c r="F122" s="67">
        <f t="shared" si="0"/>
        <v>144253700</v>
      </c>
      <c r="G122" s="330"/>
      <c r="H122" s="2"/>
    </row>
    <row r="123" spans="1:8" ht="15.75">
      <c r="A123" s="47">
        <v>200</v>
      </c>
      <c r="B123" s="49">
        <v>232</v>
      </c>
      <c r="C123" s="124" t="s">
        <v>235</v>
      </c>
      <c r="D123" s="61">
        <v>1599060238</v>
      </c>
      <c r="E123" s="60">
        <v>775156250</v>
      </c>
      <c r="F123" s="66">
        <f t="shared" si="0"/>
        <v>823903988</v>
      </c>
      <c r="G123" s="330"/>
      <c r="H123" s="2"/>
    </row>
    <row r="124" spans="1:8" ht="24" customHeight="1">
      <c r="A124" s="47">
        <v>200</v>
      </c>
      <c r="B124" s="51">
        <v>242</v>
      </c>
      <c r="C124" s="52" t="s">
        <v>168</v>
      </c>
      <c r="D124" s="56">
        <v>107502000</v>
      </c>
      <c r="E124" s="57">
        <v>0</v>
      </c>
      <c r="F124" s="66">
        <f t="shared" si="0"/>
        <v>107502000</v>
      </c>
      <c r="G124" s="330"/>
      <c r="H124" s="2"/>
    </row>
    <row r="125" spans="1:8" ht="23.25" customHeight="1">
      <c r="A125" s="47">
        <v>200</v>
      </c>
      <c r="B125" s="51">
        <v>243</v>
      </c>
      <c r="C125" s="52" t="s">
        <v>169</v>
      </c>
      <c r="D125" s="56">
        <v>471671580</v>
      </c>
      <c r="E125" s="57">
        <v>0</v>
      </c>
      <c r="F125" s="66">
        <f t="shared" si="0"/>
        <v>471671580</v>
      </c>
      <c r="G125" s="330"/>
      <c r="H125" s="2"/>
    </row>
    <row r="126" spans="1:8" ht="24.75" customHeight="1">
      <c r="A126" s="47">
        <v>200</v>
      </c>
      <c r="B126" s="51">
        <v>244</v>
      </c>
      <c r="C126" s="52" t="s">
        <v>236</v>
      </c>
      <c r="D126" s="56">
        <v>1135225600</v>
      </c>
      <c r="E126" s="57">
        <v>57010736</v>
      </c>
      <c r="F126" s="63">
        <f t="shared" si="0"/>
        <v>1078214864</v>
      </c>
      <c r="G126" s="330"/>
      <c r="H126" s="2"/>
    </row>
    <row r="127" spans="1:8" ht="28.5" customHeight="1">
      <c r="A127" s="47">
        <v>200</v>
      </c>
      <c r="B127" s="51">
        <v>245</v>
      </c>
      <c r="C127" s="52" t="s">
        <v>237</v>
      </c>
      <c r="D127" s="56">
        <v>43700000</v>
      </c>
      <c r="E127" s="57">
        <v>0</v>
      </c>
      <c r="F127" s="66">
        <f t="shared" si="0"/>
        <v>43700000</v>
      </c>
      <c r="G127" s="330"/>
      <c r="H127" s="2"/>
    </row>
    <row r="128" spans="1:8" ht="25.5" customHeight="1">
      <c r="A128" s="47">
        <v>200</v>
      </c>
      <c r="B128" s="51">
        <v>251</v>
      </c>
      <c r="C128" s="124" t="s">
        <v>170</v>
      </c>
      <c r="D128" s="56">
        <v>310200000</v>
      </c>
      <c r="E128" s="57">
        <v>0</v>
      </c>
      <c r="F128" s="63">
        <f t="shared" si="0"/>
        <v>310200000</v>
      </c>
      <c r="G128" s="330"/>
      <c r="H128" s="2"/>
    </row>
    <row r="129" spans="1:8" ht="29.25" customHeight="1">
      <c r="A129" s="47">
        <v>200</v>
      </c>
      <c r="B129" s="51">
        <v>262</v>
      </c>
      <c r="C129" s="124" t="s">
        <v>171</v>
      </c>
      <c r="D129" s="56">
        <v>18250000</v>
      </c>
      <c r="E129" s="57">
        <v>0</v>
      </c>
      <c r="F129" s="66">
        <f>D129-E129</f>
        <v>18250000</v>
      </c>
      <c r="G129" s="330"/>
      <c r="H129" s="2"/>
    </row>
    <row r="130" spans="1:8" ht="23.25" customHeight="1">
      <c r="A130" s="47">
        <v>200</v>
      </c>
      <c r="B130" s="51">
        <v>263</v>
      </c>
      <c r="C130" s="124" t="s">
        <v>172</v>
      </c>
      <c r="D130" s="56">
        <v>9890000</v>
      </c>
      <c r="E130" s="57">
        <v>0</v>
      </c>
      <c r="F130" s="63">
        <f t="shared" si="0"/>
        <v>9890000</v>
      </c>
      <c r="G130" s="330"/>
      <c r="H130" s="2"/>
    </row>
    <row r="131" spans="1:8" ht="15.75">
      <c r="A131" s="47">
        <v>200</v>
      </c>
      <c r="B131" s="51">
        <v>264</v>
      </c>
      <c r="C131" s="124" t="s">
        <v>173</v>
      </c>
      <c r="D131" s="61">
        <v>300000000</v>
      </c>
      <c r="E131" s="57">
        <v>0</v>
      </c>
      <c r="F131" s="63">
        <f t="shared" si="0"/>
        <v>300000000</v>
      </c>
      <c r="G131" s="330"/>
      <c r="H131" s="2"/>
    </row>
    <row r="132" spans="1:8" ht="15.75">
      <c r="A132" s="105">
        <v>200</v>
      </c>
      <c r="B132" s="107">
        <v>265</v>
      </c>
      <c r="C132" s="52" t="s">
        <v>238</v>
      </c>
      <c r="D132" s="56">
        <v>4700000</v>
      </c>
      <c r="E132" s="57">
        <v>0</v>
      </c>
      <c r="F132" s="63">
        <f>D132-E132</f>
        <v>4700000</v>
      </c>
      <c r="G132" s="330"/>
      <c r="H132" s="2"/>
    </row>
    <row r="133" spans="1:8" ht="15.75">
      <c r="A133" s="47">
        <v>200</v>
      </c>
      <c r="B133" s="48">
        <v>268</v>
      </c>
      <c r="C133" s="123" t="s">
        <v>174</v>
      </c>
      <c r="D133" s="56">
        <v>196197820</v>
      </c>
      <c r="E133" s="57">
        <v>10960000</v>
      </c>
      <c r="F133" s="63">
        <f>D133-E133</f>
        <v>185237820</v>
      </c>
      <c r="G133" s="330"/>
      <c r="H133" s="2"/>
    </row>
    <row r="134" spans="1:8" ht="15.75">
      <c r="A134" s="47">
        <v>200</v>
      </c>
      <c r="B134" s="51">
        <v>269</v>
      </c>
      <c r="C134" s="124" t="s">
        <v>175</v>
      </c>
      <c r="D134" s="56">
        <v>30000000</v>
      </c>
      <c r="E134" s="57">
        <v>0</v>
      </c>
      <c r="F134" s="63">
        <f>D134-E134</f>
        <v>30000000</v>
      </c>
      <c r="G134" s="330"/>
      <c r="H134" s="2"/>
    </row>
    <row r="135" spans="1:8" ht="15.75">
      <c r="A135" s="47">
        <v>200</v>
      </c>
      <c r="B135" s="48">
        <v>271</v>
      </c>
      <c r="C135" s="123" t="s">
        <v>239</v>
      </c>
      <c r="D135" s="56">
        <v>1020000000</v>
      </c>
      <c r="E135" s="57">
        <v>23400000</v>
      </c>
      <c r="F135" s="66">
        <f t="shared" si="0"/>
        <v>996600000</v>
      </c>
      <c r="G135" s="330"/>
      <c r="H135" s="2"/>
    </row>
    <row r="136" spans="1:8" ht="15.75">
      <c r="A136" s="47">
        <v>200</v>
      </c>
      <c r="B136" s="51">
        <v>281</v>
      </c>
      <c r="C136" s="124" t="s">
        <v>240</v>
      </c>
      <c r="D136" s="57">
        <v>7400000</v>
      </c>
      <c r="E136" s="57">
        <v>0</v>
      </c>
      <c r="F136" s="57">
        <f t="shared" si="0"/>
        <v>7400000</v>
      </c>
      <c r="G136" s="330"/>
      <c r="H136" s="2"/>
    </row>
    <row r="137" spans="1:8" ht="15.75">
      <c r="A137" s="105">
        <v>200</v>
      </c>
      <c r="B137" s="106">
        <v>284</v>
      </c>
      <c r="C137" s="145" t="s">
        <v>241</v>
      </c>
      <c r="D137" s="56">
        <v>7070848</v>
      </c>
      <c r="E137" s="57">
        <v>0</v>
      </c>
      <c r="F137" s="63">
        <f t="shared" si="0"/>
        <v>7070848</v>
      </c>
      <c r="G137" s="330"/>
      <c r="H137" s="2"/>
    </row>
    <row r="138" spans="1:8" ht="15.75">
      <c r="A138" s="47">
        <v>200</v>
      </c>
      <c r="B138" s="51">
        <v>291</v>
      </c>
      <c r="C138" s="124" t="s">
        <v>242</v>
      </c>
      <c r="D138" s="56">
        <v>98900000</v>
      </c>
      <c r="E138" s="57">
        <v>0</v>
      </c>
      <c r="F138" s="63">
        <f t="shared" si="0"/>
        <v>98900000</v>
      </c>
      <c r="G138" s="330"/>
      <c r="H138" s="2"/>
    </row>
    <row r="139" spans="1:8" ht="15.75">
      <c r="A139" s="105">
        <v>300</v>
      </c>
      <c r="B139" s="106">
        <v>311</v>
      </c>
      <c r="C139" s="52" t="s">
        <v>243</v>
      </c>
      <c r="D139" s="56">
        <v>64260000</v>
      </c>
      <c r="E139" s="57">
        <v>0</v>
      </c>
      <c r="F139" s="63">
        <f t="shared" si="0"/>
        <v>64260000</v>
      </c>
      <c r="G139" s="330"/>
      <c r="H139" s="2"/>
    </row>
    <row r="140" spans="1:8" ht="15.75">
      <c r="A140" s="47">
        <v>300</v>
      </c>
      <c r="B140" s="51">
        <v>322</v>
      </c>
      <c r="C140" s="124" t="s">
        <v>176</v>
      </c>
      <c r="D140" s="56">
        <v>84000000</v>
      </c>
      <c r="E140" s="57">
        <v>0</v>
      </c>
      <c r="F140" s="66">
        <f t="shared" si="0"/>
        <v>84000000</v>
      </c>
      <c r="G140" s="330"/>
      <c r="H140" s="2"/>
    </row>
    <row r="141" spans="1:8" ht="15.75">
      <c r="A141" s="47">
        <v>300</v>
      </c>
      <c r="B141" s="51">
        <v>323</v>
      </c>
      <c r="C141" s="124" t="s">
        <v>177</v>
      </c>
      <c r="D141" s="56">
        <v>4700000</v>
      </c>
      <c r="E141" s="57">
        <v>0</v>
      </c>
      <c r="F141" s="63">
        <f t="shared" si="0"/>
        <v>4700000</v>
      </c>
      <c r="G141" s="330"/>
      <c r="H141" s="2"/>
    </row>
    <row r="142" spans="1:8" ht="15.75">
      <c r="A142" s="47">
        <v>300</v>
      </c>
      <c r="B142" s="51">
        <v>324</v>
      </c>
      <c r="C142" s="124" t="s">
        <v>178</v>
      </c>
      <c r="D142" s="56">
        <v>31620000</v>
      </c>
      <c r="E142" s="57">
        <v>0</v>
      </c>
      <c r="F142" s="66">
        <f t="shared" si="0"/>
        <v>31620000</v>
      </c>
      <c r="G142" s="330"/>
      <c r="H142" s="2"/>
    </row>
    <row r="143" spans="1:8" ht="15.75">
      <c r="A143" s="47">
        <v>300</v>
      </c>
      <c r="B143" s="51">
        <v>331</v>
      </c>
      <c r="C143" s="124" t="s">
        <v>179</v>
      </c>
      <c r="D143" s="56">
        <v>47985000</v>
      </c>
      <c r="E143" s="57">
        <v>14522000</v>
      </c>
      <c r="F143" s="56">
        <f t="shared" si="0"/>
        <v>33463000</v>
      </c>
      <c r="G143" s="330"/>
      <c r="H143" s="2"/>
    </row>
    <row r="144" spans="1:8" ht="15.75">
      <c r="A144" s="47">
        <v>300</v>
      </c>
      <c r="B144" s="51">
        <v>333</v>
      </c>
      <c r="C144" s="124" t="s">
        <v>180</v>
      </c>
      <c r="D144" s="56">
        <v>35603250</v>
      </c>
      <c r="E144" s="57">
        <v>0</v>
      </c>
      <c r="F144" s="66">
        <f t="shared" si="0"/>
        <v>35603250</v>
      </c>
      <c r="G144" s="330"/>
      <c r="H144" s="2"/>
    </row>
    <row r="145" spans="1:8" ht="15.75">
      <c r="A145" s="47">
        <v>300</v>
      </c>
      <c r="B145" s="51">
        <v>334</v>
      </c>
      <c r="C145" s="124" t="s">
        <v>181</v>
      </c>
      <c r="D145" s="56">
        <v>4020857</v>
      </c>
      <c r="E145" s="125">
        <v>0</v>
      </c>
      <c r="F145" s="61">
        <f>D145-E145</f>
        <v>4020857</v>
      </c>
      <c r="G145" s="330"/>
      <c r="H145" s="2"/>
    </row>
    <row r="146" spans="1:8" ht="15.75">
      <c r="A146" s="105">
        <v>300</v>
      </c>
      <c r="B146" s="106">
        <v>335</v>
      </c>
      <c r="C146" s="52" t="s">
        <v>244</v>
      </c>
      <c r="D146" s="56">
        <v>7633200</v>
      </c>
      <c r="E146" s="57">
        <v>0</v>
      </c>
      <c r="F146" s="63">
        <f>D146-E146</f>
        <v>7633200</v>
      </c>
      <c r="G146" s="330"/>
      <c r="H146" s="2"/>
    </row>
    <row r="147" spans="1:8" ht="15.75">
      <c r="A147" s="105">
        <v>300</v>
      </c>
      <c r="B147" s="106">
        <v>341</v>
      </c>
      <c r="C147" s="52" t="s">
        <v>245</v>
      </c>
      <c r="D147" s="56">
        <v>69759990</v>
      </c>
      <c r="E147" s="57">
        <v>0</v>
      </c>
      <c r="F147" s="66">
        <f>D147-E147</f>
        <v>69759990</v>
      </c>
      <c r="G147" s="330"/>
      <c r="H147" s="2"/>
    </row>
    <row r="148" spans="1:8" ht="15.75">
      <c r="A148" s="105">
        <v>300</v>
      </c>
      <c r="B148" s="106">
        <v>342</v>
      </c>
      <c r="C148" s="52" t="s">
        <v>246</v>
      </c>
      <c r="D148" s="56">
        <v>508361625</v>
      </c>
      <c r="E148" s="57">
        <v>0</v>
      </c>
      <c r="F148" s="66">
        <f t="shared" ref="F148:F165" si="1">D148-E148</f>
        <v>508361625</v>
      </c>
      <c r="G148" s="330"/>
      <c r="H148" s="2"/>
    </row>
    <row r="149" spans="1:8" ht="15" customHeight="1">
      <c r="A149" s="105">
        <v>300</v>
      </c>
      <c r="B149" s="106">
        <v>343</v>
      </c>
      <c r="C149" s="52" t="s">
        <v>247</v>
      </c>
      <c r="D149" s="56">
        <v>23114250</v>
      </c>
      <c r="E149" s="57">
        <v>0</v>
      </c>
      <c r="F149" s="66">
        <f t="shared" si="1"/>
        <v>23114250</v>
      </c>
      <c r="G149" s="330"/>
      <c r="H149" s="2"/>
    </row>
    <row r="150" spans="1:8" ht="15" customHeight="1">
      <c r="A150" s="47">
        <v>300</v>
      </c>
      <c r="B150" s="51">
        <v>346</v>
      </c>
      <c r="C150" s="124" t="s">
        <v>248</v>
      </c>
      <c r="D150" s="56">
        <v>9334144</v>
      </c>
      <c r="E150" s="57">
        <v>0</v>
      </c>
      <c r="F150" s="63">
        <f t="shared" si="1"/>
        <v>9334144</v>
      </c>
      <c r="G150" s="330"/>
      <c r="H150" s="2"/>
    </row>
    <row r="151" spans="1:8" ht="15" customHeight="1">
      <c r="A151" s="47">
        <v>300</v>
      </c>
      <c r="B151" s="51">
        <v>351</v>
      </c>
      <c r="C151" s="124" t="s">
        <v>182</v>
      </c>
      <c r="D151" s="56">
        <v>49680000</v>
      </c>
      <c r="E151" s="55">
        <v>0</v>
      </c>
      <c r="F151" s="61">
        <f t="shared" si="1"/>
        <v>49680000</v>
      </c>
      <c r="G151" s="330"/>
      <c r="H151" s="2"/>
    </row>
    <row r="152" spans="1:8" ht="15" customHeight="1">
      <c r="A152" s="47">
        <v>300</v>
      </c>
      <c r="B152" s="51">
        <v>355</v>
      </c>
      <c r="C152" s="124" t="s">
        <v>183</v>
      </c>
      <c r="D152" s="56">
        <v>55170000</v>
      </c>
      <c r="E152" s="57">
        <v>0</v>
      </c>
      <c r="F152" s="63">
        <f t="shared" si="1"/>
        <v>55170000</v>
      </c>
      <c r="G152" s="330"/>
      <c r="H152" s="2"/>
    </row>
    <row r="153" spans="1:8" ht="27.75" customHeight="1">
      <c r="A153" s="47">
        <v>300</v>
      </c>
      <c r="B153" s="51">
        <v>358</v>
      </c>
      <c r="C153" s="52" t="s">
        <v>184</v>
      </c>
      <c r="D153" s="56">
        <v>40890400</v>
      </c>
      <c r="E153" s="57">
        <v>0</v>
      </c>
      <c r="F153" s="63">
        <f t="shared" si="1"/>
        <v>40890400</v>
      </c>
      <c r="G153" s="330"/>
      <c r="H153" s="2"/>
    </row>
    <row r="154" spans="1:8" ht="15" customHeight="1">
      <c r="A154" s="47">
        <v>300</v>
      </c>
      <c r="B154" s="51">
        <v>361</v>
      </c>
      <c r="C154" s="124" t="s">
        <v>249</v>
      </c>
      <c r="D154" s="56">
        <v>1234736300</v>
      </c>
      <c r="E154" s="57">
        <v>0</v>
      </c>
      <c r="F154" s="63">
        <f t="shared" si="1"/>
        <v>1234736300</v>
      </c>
      <c r="G154" s="330"/>
      <c r="H154" s="2"/>
    </row>
    <row r="155" spans="1:8" ht="15" customHeight="1">
      <c r="A155" s="47">
        <v>300</v>
      </c>
      <c r="B155" s="51">
        <v>392</v>
      </c>
      <c r="C155" s="52" t="s">
        <v>185</v>
      </c>
      <c r="D155" s="56">
        <v>265193860</v>
      </c>
      <c r="E155" s="57">
        <v>103668000</v>
      </c>
      <c r="F155" s="66">
        <f t="shared" si="1"/>
        <v>161525860</v>
      </c>
      <c r="G155" s="330"/>
      <c r="H155" s="2"/>
    </row>
    <row r="156" spans="1:8" ht="15" customHeight="1">
      <c r="A156" s="47">
        <v>300</v>
      </c>
      <c r="B156" s="51">
        <v>394</v>
      </c>
      <c r="C156" s="52" t="s">
        <v>186</v>
      </c>
      <c r="D156" s="56">
        <v>80055800</v>
      </c>
      <c r="E156" s="57">
        <v>0</v>
      </c>
      <c r="F156" s="63">
        <f t="shared" si="1"/>
        <v>80055800</v>
      </c>
      <c r="G156" s="330"/>
      <c r="H156" s="2"/>
    </row>
    <row r="157" spans="1:8" ht="15" customHeight="1">
      <c r="A157" s="47">
        <v>300</v>
      </c>
      <c r="B157" s="51">
        <v>399</v>
      </c>
      <c r="C157" s="52" t="s">
        <v>187</v>
      </c>
      <c r="D157" s="56">
        <v>105648500</v>
      </c>
      <c r="E157" s="57">
        <v>0</v>
      </c>
      <c r="F157" s="63">
        <f t="shared" si="1"/>
        <v>105648500</v>
      </c>
      <c r="G157" s="330"/>
      <c r="H157" s="2"/>
    </row>
    <row r="158" spans="1:8" ht="15" customHeight="1">
      <c r="A158" s="47">
        <v>500</v>
      </c>
      <c r="B158" s="51">
        <v>534</v>
      </c>
      <c r="C158" s="52" t="s">
        <v>250</v>
      </c>
      <c r="D158" s="56">
        <v>53887646</v>
      </c>
      <c r="E158" s="57">
        <v>0</v>
      </c>
      <c r="F158" s="63">
        <f t="shared" si="1"/>
        <v>53887646</v>
      </c>
      <c r="G158" s="330"/>
      <c r="H158" s="2"/>
    </row>
    <row r="159" spans="1:8" ht="26.25" customHeight="1">
      <c r="A159" s="116">
        <v>500</v>
      </c>
      <c r="B159" s="118">
        <v>536</v>
      </c>
      <c r="C159" s="52" t="s">
        <v>251</v>
      </c>
      <c r="D159" s="56">
        <v>51640000</v>
      </c>
      <c r="E159" s="57">
        <v>0</v>
      </c>
      <c r="F159" s="63">
        <f t="shared" si="1"/>
        <v>51640000</v>
      </c>
      <c r="G159" s="330"/>
      <c r="H159" s="2"/>
    </row>
    <row r="160" spans="1:8" ht="15" customHeight="1">
      <c r="A160" s="105">
        <v>500</v>
      </c>
      <c r="B160" s="106">
        <v>541</v>
      </c>
      <c r="C160" s="52" t="s">
        <v>252</v>
      </c>
      <c r="D160" s="56">
        <v>275171484</v>
      </c>
      <c r="E160" s="57">
        <v>0</v>
      </c>
      <c r="F160" s="63">
        <f t="shared" si="1"/>
        <v>275171484</v>
      </c>
      <c r="G160" s="330"/>
      <c r="H160" s="2"/>
    </row>
    <row r="161" spans="1:8" ht="15" customHeight="1">
      <c r="A161" s="47">
        <v>500</v>
      </c>
      <c r="B161" s="51">
        <v>542</v>
      </c>
      <c r="C161" s="52" t="s">
        <v>253</v>
      </c>
      <c r="D161" s="56">
        <v>25200000</v>
      </c>
      <c r="E161" s="57">
        <v>0</v>
      </c>
      <c r="F161" s="63">
        <f t="shared" si="1"/>
        <v>25200000</v>
      </c>
      <c r="G161" s="330"/>
      <c r="H161" s="2"/>
    </row>
    <row r="162" spans="1:8" ht="25.5" customHeight="1">
      <c r="A162" s="47">
        <v>500</v>
      </c>
      <c r="B162" s="51">
        <v>543</v>
      </c>
      <c r="C162" s="52" t="s">
        <v>254</v>
      </c>
      <c r="D162" s="56">
        <v>71668800</v>
      </c>
      <c r="E162" s="57">
        <v>0</v>
      </c>
      <c r="F162" s="63">
        <f t="shared" si="1"/>
        <v>71668800</v>
      </c>
      <c r="G162" s="330"/>
      <c r="H162" s="2"/>
    </row>
    <row r="163" spans="1:8" ht="15" customHeight="1">
      <c r="A163" s="47">
        <v>800</v>
      </c>
      <c r="B163" s="51">
        <v>831</v>
      </c>
      <c r="C163" s="53" t="s">
        <v>255</v>
      </c>
      <c r="D163" s="56">
        <v>4371943000</v>
      </c>
      <c r="E163" s="57">
        <v>371943000</v>
      </c>
      <c r="F163" s="63">
        <f t="shared" si="1"/>
        <v>4000000000</v>
      </c>
      <c r="G163" s="330"/>
      <c r="H163" s="2"/>
    </row>
    <row r="164" spans="1:8" ht="36.75" customHeight="1">
      <c r="A164" s="47">
        <v>800</v>
      </c>
      <c r="B164" s="54">
        <v>831</v>
      </c>
      <c r="C164" s="119" t="s">
        <v>256</v>
      </c>
      <c r="D164" s="63">
        <v>34889890608</v>
      </c>
      <c r="E164" s="57">
        <v>5213298820</v>
      </c>
      <c r="F164" s="66">
        <f t="shared" si="1"/>
        <v>29676591788</v>
      </c>
      <c r="G164" s="330"/>
      <c r="H164" s="2"/>
    </row>
    <row r="165" spans="1:8" ht="15" customHeight="1">
      <c r="A165" s="47">
        <v>840</v>
      </c>
      <c r="B165" s="48">
        <v>841</v>
      </c>
      <c r="C165" s="52" t="s">
        <v>257</v>
      </c>
      <c r="D165" s="56">
        <v>100000000</v>
      </c>
      <c r="E165" s="57">
        <v>0</v>
      </c>
      <c r="F165" s="63">
        <f t="shared" si="1"/>
        <v>100000000</v>
      </c>
      <c r="G165" s="330"/>
      <c r="H165" s="2"/>
    </row>
    <row r="166" spans="1:8" ht="38.25" customHeight="1">
      <c r="A166" s="105">
        <v>840</v>
      </c>
      <c r="B166" s="106">
        <v>846</v>
      </c>
      <c r="C166" s="52" t="s">
        <v>258</v>
      </c>
      <c r="D166" s="56">
        <v>302153922</v>
      </c>
      <c r="E166" s="57">
        <v>0</v>
      </c>
      <c r="F166" s="63">
        <f>D166-E166</f>
        <v>302153922</v>
      </c>
      <c r="G166" s="330"/>
      <c r="H166" s="2"/>
    </row>
    <row r="167" spans="1:8" ht="22.5" customHeight="1">
      <c r="A167" s="47">
        <v>900</v>
      </c>
      <c r="B167" s="51">
        <v>910</v>
      </c>
      <c r="C167" s="124" t="s">
        <v>259</v>
      </c>
      <c r="D167" s="64">
        <v>20000000</v>
      </c>
      <c r="E167" s="57">
        <v>0</v>
      </c>
      <c r="F167" s="63">
        <f>D167-E167</f>
        <v>20000000</v>
      </c>
      <c r="G167" s="330"/>
      <c r="H167" s="2"/>
    </row>
    <row r="168" spans="1:8" ht="53.25" customHeight="1">
      <c r="A168" s="126"/>
      <c r="B168" s="331" t="s">
        <v>188</v>
      </c>
      <c r="C168" s="331"/>
      <c r="D168" s="146">
        <f>SUM(D108:D167)</f>
        <v>61012527965</v>
      </c>
      <c r="E168" s="146">
        <f>SUM(E108:E167)</f>
        <v>9178365312</v>
      </c>
      <c r="F168" s="147">
        <f>SUM(F108:F167)</f>
        <v>51834162653</v>
      </c>
      <c r="G168" s="330"/>
      <c r="H168" s="2"/>
    </row>
    <row r="169" spans="1:8" s="8" customFormat="1" ht="327" customHeight="1">
      <c r="A169" s="326"/>
      <c r="B169" s="327"/>
      <c r="C169" s="327"/>
      <c r="D169" s="327"/>
      <c r="E169" s="327"/>
      <c r="F169" s="327"/>
      <c r="G169" s="328"/>
      <c r="H169" s="7"/>
    </row>
    <row r="170" spans="1:8" s="8" customFormat="1" ht="15.75">
      <c r="A170" s="6"/>
      <c r="B170" s="6"/>
      <c r="C170" s="6"/>
      <c r="D170" s="6"/>
      <c r="E170" s="6"/>
      <c r="F170" s="6"/>
      <c r="G170" s="6"/>
      <c r="H170" s="7"/>
    </row>
    <row r="171" spans="1:8" s="8" customFormat="1" ht="15.75">
      <c r="A171" s="6"/>
      <c r="B171" s="6"/>
      <c r="C171" s="6"/>
      <c r="D171" s="6"/>
      <c r="E171" s="6"/>
      <c r="F171" s="6"/>
      <c r="G171" s="6"/>
      <c r="H171" s="7"/>
    </row>
    <row r="172" spans="1:8" s="8" customFormat="1" ht="15.75">
      <c r="A172" s="6"/>
      <c r="B172" s="6"/>
      <c r="C172" s="6"/>
      <c r="D172" s="6"/>
      <c r="E172" s="6"/>
      <c r="F172" s="6"/>
      <c r="G172" s="6"/>
      <c r="H172" s="7"/>
    </row>
    <row r="173" spans="1:8" s="8" customFormat="1" ht="15.75">
      <c r="A173" s="6"/>
      <c r="B173" s="6"/>
      <c r="C173" s="6"/>
      <c r="D173" s="6"/>
      <c r="E173" s="6"/>
      <c r="F173" s="6"/>
      <c r="G173" s="6"/>
      <c r="H173" s="7"/>
    </row>
    <row r="174" spans="1:8" ht="18.75">
      <c r="A174" s="279" t="s">
        <v>61</v>
      </c>
      <c r="B174" s="280"/>
      <c r="C174" s="280"/>
      <c r="D174" s="280"/>
      <c r="E174" s="280"/>
      <c r="F174" s="280"/>
      <c r="G174" s="281"/>
      <c r="H174" s="2"/>
    </row>
    <row r="175" spans="1:8" ht="16.5">
      <c r="A175" s="307" t="s">
        <v>40</v>
      </c>
      <c r="B175" s="308"/>
      <c r="C175" s="308"/>
      <c r="D175" s="308"/>
      <c r="E175" s="308"/>
      <c r="F175" s="308"/>
      <c r="G175" s="309"/>
      <c r="H175" s="2"/>
    </row>
    <row r="176" spans="1:8" ht="31.5" customHeight="1">
      <c r="A176" s="104" t="s">
        <v>18</v>
      </c>
      <c r="B176" s="104" t="s">
        <v>41</v>
      </c>
      <c r="C176" s="170" t="s">
        <v>19</v>
      </c>
      <c r="D176" s="171"/>
      <c r="E176" s="170" t="s">
        <v>42</v>
      </c>
      <c r="F176" s="171"/>
      <c r="G176" s="104" t="s">
        <v>43</v>
      </c>
      <c r="H176" s="2"/>
    </row>
    <row r="177" spans="1:8" ht="35.1" customHeight="1">
      <c r="A177" s="22"/>
      <c r="B177" s="34" t="s">
        <v>83</v>
      </c>
      <c r="C177" s="198" t="s">
        <v>86</v>
      </c>
      <c r="D177" s="199"/>
      <c r="E177" s="191" t="s">
        <v>95</v>
      </c>
      <c r="F177" s="192"/>
      <c r="G177" s="36" t="s">
        <v>96</v>
      </c>
      <c r="H177" s="2"/>
    </row>
    <row r="178" spans="1:8" ht="35.1" customHeight="1">
      <c r="A178" s="22"/>
      <c r="B178" s="35" t="s">
        <v>84</v>
      </c>
      <c r="C178" s="191" t="s">
        <v>87</v>
      </c>
      <c r="D178" s="192"/>
      <c r="E178" s="191" t="s">
        <v>94</v>
      </c>
      <c r="F178" s="192"/>
      <c r="G178" s="37" t="s">
        <v>97</v>
      </c>
      <c r="H178" s="2"/>
    </row>
    <row r="179" spans="1:8" ht="35.1" customHeight="1">
      <c r="A179" s="22"/>
      <c r="B179" s="35" t="s">
        <v>84</v>
      </c>
      <c r="C179" s="191" t="s">
        <v>88</v>
      </c>
      <c r="D179" s="192"/>
      <c r="E179" s="191" t="s">
        <v>94</v>
      </c>
      <c r="F179" s="192"/>
      <c r="G179" s="37" t="s">
        <v>98</v>
      </c>
      <c r="H179" s="2"/>
    </row>
    <row r="180" spans="1:8" ht="35.1" customHeight="1">
      <c r="A180" s="22"/>
      <c r="B180" s="35" t="s">
        <v>84</v>
      </c>
      <c r="C180" s="191" t="s">
        <v>89</v>
      </c>
      <c r="D180" s="192"/>
      <c r="E180" s="191" t="s">
        <v>94</v>
      </c>
      <c r="F180" s="192"/>
      <c r="G180" s="37" t="s">
        <v>98</v>
      </c>
      <c r="H180" s="2"/>
    </row>
    <row r="181" spans="1:8" ht="35.1" customHeight="1">
      <c r="A181" s="22"/>
      <c r="B181" s="34" t="s">
        <v>85</v>
      </c>
      <c r="C181" s="198" t="s">
        <v>90</v>
      </c>
      <c r="D181" s="199"/>
      <c r="E181" s="191" t="s">
        <v>92</v>
      </c>
      <c r="F181" s="192"/>
      <c r="G181" s="37" t="s">
        <v>99</v>
      </c>
      <c r="H181" s="2"/>
    </row>
    <row r="182" spans="1:8" ht="35.1" customHeight="1">
      <c r="A182" s="22"/>
      <c r="B182" s="34" t="s">
        <v>83</v>
      </c>
      <c r="C182" s="198" t="s">
        <v>91</v>
      </c>
      <c r="D182" s="199"/>
      <c r="E182" s="195" t="s">
        <v>93</v>
      </c>
      <c r="F182" s="196"/>
      <c r="G182" s="37" t="s">
        <v>100</v>
      </c>
      <c r="H182" s="2"/>
    </row>
    <row r="183" spans="1:8" ht="35.1" customHeight="1">
      <c r="A183" s="22"/>
      <c r="B183" s="34" t="s">
        <v>190</v>
      </c>
      <c r="C183" s="198" t="s">
        <v>191</v>
      </c>
      <c r="D183" s="199"/>
      <c r="E183" s="191" t="s">
        <v>95</v>
      </c>
      <c r="F183" s="192"/>
      <c r="G183" s="92" t="s">
        <v>192</v>
      </c>
      <c r="H183" s="2"/>
    </row>
    <row r="184" spans="1:8" ht="26.25" customHeight="1">
      <c r="A184" s="176" t="s">
        <v>70</v>
      </c>
      <c r="B184" s="177"/>
      <c r="C184" s="177"/>
      <c r="D184" s="177"/>
      <c r="E184" s="177"/>
      <c r="F184" s="177"/>
      <c r="G184" s="177"/>
      <c r="H184" s="2"/>
    </row>
    <row r="185" spans="1:8" ht="28.5" customHeight="1">
      <c r="A185" s="178" t="s">
        <v>116</v>
      </c>
      <c r="B185" s="178"/>
      <c r="C185" s="178"/>
      <c r="D185" s="178"/>
      <c r="E185" s="178"/>
      <c r="F185" s="178"/>
      <c r="G185" s="178"/>
      <c r="H185" s="2"/>
    </row>
    <row r="186" spans="1:8" ht="34.5" customHeight="1">
      <c r="A186" s="197" t="s">
        <v>44</v>
      </c>
      <c r="B186" s="197"/>
      <c r="C186" s="104" t="s">
        <v>45</v>
      </c>
      <c r="D186" s="310" t="s">
        <v>46</v>
      </c>
      <c r="E186" s="310"/>
      <c r="F186" s="104" t="s">
        <v>39</v>
      </c>
      <c r="G186" s="127" t="s">
        <v>47</v>
      </c>
      <c r="H186" s="2"/>
    </row>
    <row r="187" spans="1:8" ht="57" customHeight="1">
      <c r="A187" s="198"/>
      <c r="B187" s="199"/>
      <c r="C187" s="22" t="s">
        <v>203</v>
      </c>
      <c r="D187" s="198"/>
      <c r="E187" s="199"/>
      <c r="F187" s="185" t="s">
        <v>204</v>
      </c>
      <c r="G187" s="186"/>
      <c r="H187" s="2"/>
    </row>
    <row r="188" spans="1:8" ht="57" customHeight="1">
      <c r="A188" s="198"/>
      <c r="B188" s="199"/>
      <c r="C188" s="22" t="s">
        <v>87</v>
      </c>
      <c r="D188" s="198"/>
      <c r="E188" s="199"/>
      <c r="F188" s="187" t="s">
        <v>205</v>
      </c>
      <c r="G188" s="188"/>
      <c r="H188" s="2"/>
    </row>
    <row r="189" spans="1:8" ht="56.25" customHeight="1">
      <c r="A189" s="198"/>
      <c r="B189" s="199"/>
      <c r="C189" s="22" t="s">
        <v>87</v>
      </c>
      <c r="D189" s="198"/>
      <c r="E189" s="199"/>
      <c r="F189" s="187" t="s">
        <v>206</v>
      </c>
      <c r="G189" s="188"/>
      <c r="H189" s="2"/>
    </row>
    <row r="190" spans="1:8" ht="64.5" customHeight="1">
      <c r="A190" s="198"/>
      <c r="B190" s="199"/>
      <c r="C190" s="22" t="s">
        <v>87</v>
      </c>
      <c r="D190" s="198"/>
      <c r="E190" s="199"/>
      <c r="F190" s="187" t="s">
        <v>207</v>
      </c>
      <c r="G190" s="188"/>
      <c r="H190" s="2"/>
    </row>
    <row r="191" spans="1:8" ht="52.5" customHeight="1">
      <c r="A191" s="198"/>
      <c r="B191" s="199"/>
      <c r="C191" s="22" t="s">
        <v>208</v>
      </c>
      <c r="D191" s="198"/>
      <c r="E191" s="199"/>
      <c r="F191" s="187" t="s">
        <v>209</v>
      </c>
      <c r="G191" s="188"/>
      <c r="H191" s="2"/>
    </row>
    <row r="192" spans="1:8" ht="51.75" customHeight="1">
      <c r="A192" s="198"/>
      <c r="B192" s="199"/>
      <c r="C192" s="22" t="s">
        <v>208</v>
      </c>
      <c r="D192" s="198"/>
      <c r="E192" s="199"/>
      <c r="F192" s="187" t="s">
        <v>210</v>
      </c>
      <c r="G192" s="188"/>
      <c r="H192" s="2"/>
    </row>
    <row r="193" spans="1:8" ht="56.25" customHeight="1">
      <c r="A193" s="198"/>
      <c r="B193" s="199"/>
      <c r="C193" s="22" t="s">
        <v>208</v>
      </c>
      <c r="D193" s="198"/>
      <c r="E193" s="199"/>
      <c r="F193" s="187" t="s">
        <v>211</v>
      </c>
      <c r="G193" s="188"/>
      <c r="H193" s="2"/>
    </row>
    <row r="194" spans="1:8" ht="52.5" customHeight="1">
      <c r="A194" s="198"/>
      <c r="B194" s="199"/>
      <c r="C194" s="22" t="s">
        <v>208</v>
      </c>
      <c r="D194" s="198"/>
      <c r="E194" s="199"/>
      <c r="F194" s="187" t="s">
        <v>212</v>
      </c>
      <c r="G194" s="188"/>
      <c r="H194" s="2"/>
    </row>
    <row r="195" spans="1:8" ht="50.25" customHeight="1">
      <c r="A195" s="198"/>
      <c r="B195" s="199"/>
      <c r="C195" s="22" t="s">
        <v>89</v>
      </c>
      <c r="D195" s="198"/>
      <c r="E195" s="199"/>
      <c r="F195" s="187" t="s">
        <v>213</v>
      </c>
      <c r="G195" s="188"/>
      <c r="H195" s="2"/>
    </row>
    <row r="196" spans="1:8" ht="54" customHeight="1">
      <c r="A196" s="198"/>
      <c r="B196" s="199"/>
      <c r="C196" s="22" t="s">
        <v>89</v>
      </c>
      <c r="D196" s="198"/>
      <c r="E196" s="199"/>
      <c r="F196" s="187" t="s">
        <v>214</v>
      </c>
      <c r="G196" s="188"/>
      <c r="H196" s="2"/>
    </row>
    <row r="197" spans="1:8" ht="51.75" customHeight="1">
      <c r="A197" s="198"/>
      <c r="B197" s="199"/>
      <c r="C197" s="22" t="s">
        <v>89</v>
      </c>
      <c r="D197" s="198"/>
      <c r="E197" s="199"/>
      <c r="F197" s="187" t="s">
        <v>215</v>
      </c>
      <c r="G197" s="188"/>
      <c r="H197" s="2"/>
    </row>
    <row r="198" spans="1:8" ht="50.25" customHeight="1">
      <c r="A198" s="198"/>
      <c r="B198" s="199"/>
      <c r="C198" s="22" t="s">
        <v>89</v>
      </c>
      <c r="D198" s="198"/>
      <c r="E198" s="199"/>
      <c r="F198" s="187" t="s">
        <v>216</v>
      </c>
      <c r="G198" s="188"/>
      <c r="H198" s="2"/>
    </row>
    <row r="199" spans="1:8" ht="22.5" customHeight="1">
      <c r="A199" s="176" t="s">
        <v>70</v>
      </c>
      <c r="B199" s="177"/>
      <c r="C199" s="177"/>
      <c r="D199" s="177"/>
      <c r="E199" s="177"/>
      <c r="F199" s="177"/>
      <c r="G199" s="177"/>
      <c r="H199" s="2"/>
    </row>
    <row r="200" spans="1:8" ht="15.75">
      <c r="A200" s="5"/>
      <c r="B200" s="5"/>
      <c r="C200" s="5"/>
      <c r="D200" s="5"/>
      <c r="E200" s="2"/>
      <c r="F200" s="2"/>
      <c r="G200" s="2"/>
      <c r="H200" s="2"/>
    </row>
    <row r="201" spans="1:8" ht="15.75">
      <c r="A201" s="5"/>
      <c r="B201" s="5"/>
      <c r="C201" s="5"/>
      <c r="D201" s="5"/>
      <c r="E201" s="2"/>
      <c r="F201" s="2"/>
      <c r="G201" s="2"/>
      <c r="H201" s="2"/>
    </row>
    <row r="202" spans="1:8" ht="15.75">
      <c r="A202" s="5"/>
      <c r="B202" s="5"/>
      <c r="C202" s="5"/>
      <c r="D202" s="5"/>
      <c r="E202" s="2"/>
      <c r="F202" s="2"/>
      <c r="G202" s="2"/>
      <c r="H202" s="2"/>
    </row>
    <row r="203" spans="1:8" ht="15.75">
      <c r="A203" s="5"/>
      <c r="B203" s="5"/>
      <c r="C203" s="5"/>
      <c r="D203" s="5"/>
      <c r="E203" s="2"/>
      <c r="F203" s="2"/>
      <c r="G203" s="2"/>
      <c r="H203" s="2"/>
    </row>
    <row r="204" spans="1:8" ht="15.75">
      <c r="A204" s="204" t="s">
        <v>117</v>
      </c>
      <c r="B204" s="204"/>
      <c r="C204" s="204"/>
      <c r="D204" s="204"/>
      <c r="E204" s="204"/>
      <c r="F204" s="204"/>
      <c r="G204" s="204"/>
      <c r="H204" s="2"/>
    </row>
    <row r="205" spans="1:8" ht="84" customHeight="1">
      <c r="A205" s="104" t="s">
        <v>135</v>
      </c>
      <c r="B205" s="104" t="s">
        <v>136</v>
      </c>
      <c r="C205" s="104" t="s">
        <v>137</v>
      </c>
      <c r="D205" s="170" t="s">
        <v>138</v>
      </c>
      <c r="E205" s="311"/>
      <c r="F205" s="171"/>
      <c r="G205" s="104" t="s">
        <v>24</v>
      </c>
      <c r="H205" s="2"/>
    </row>
    <row r="206" spans="1:8" ht="15" customHeight="1">
      <c r="A206" s="22"/>
      <c r="B206" s="23"/>
      <c r="C206" s="23"/>
      <c r="D206" s="189"/>
      <c r="E206" s="189"/>
      <c r="F206" s="189"/>
      <c r="G206" s="120"/>
      <c r="H206" s="2"/>
    </row>
    <row r="207" spans="1:8" ht="15.75">
      <c r="A207" s="22"/>
      <c r="B207" s="29"/>
      <c r="C207" s="71"/>
      <c r="D207" s="190"/>
      <c r="E207" s="190"/>
      <c r="F207" s="190"/>
      <c r="G207" s="72"/>
      <c r="H207" s="2"/>
    </row>
    <row r="208" spans="1:8" ht="15.75">
      <c r="A208" s="27"/>
      <c r="B208" s="30"/>
      <c r="C208" s="71"/>
      <c r="D208" s="190"/>
      <c r="E208" s="190"/>
      <c r="F208" s="190"/>
      <c r="G208" s="72"/>
      <c r="H208" s="2"/>
    </row>
    <row r="209" spans="1:8" ht="22.5" customHeight="1">
      <c r="A209" s="176" t="s">
        <v>70</v>
      </c>
      <c r="B209" s="177"/>
      <c r="C209" s="177"/>
      <c r="D209" s="177"/>
      <c r="E209" s="177"/>
      <c r="F209" s="177"/>
      <c r="G209" s="177"/>
      <c r="H209" s="2"/>
    </row>
    <row r="210" spans="1:8" s="8" customFormat="1" ht="15.75">
      <c r="A210" s="6"/>
      <c r="B210" s="6"/>
      <c r="C210" s="6"/>
      <c r="D210" s="6"/>
      <c r="E210" s="6"/>
      <c r="F210" s="6"/>
      <c r="G210" s="6"/>
      <c r="H210" s="7"/>
    </row>
    <row r="211" spans="1:8" ht="18.75">
      <c r="A211" s="279" t="s">
        <v>118</v>
      </c>
      <c r="B211" s="280"/>
      <c r="C211" s="280"/>
      <c r="D211" s="280"/>
      <c r="E211" s="280"/>
      <c r="F211" s="280"/>
      <c r="G211" s="281"/>
      <c r="H211" s="2"/>
    </row>
    <row r="212" spans="1:8" ht="16.5">
      <c r="A212" s="282" t="s">
        <v>119</v>
      </c>
      <c r="B212" s="282"/>
      <c r="C212" s="282"/>
      <c r="D212" s="282"/>
      <c r="E212" s="282"/>
      <c r="F212" s="282"/>
      <c r="G212" s="282"/>
      <c r="H212" s="2"/>
    </row>
    <row r="213" spans="1:8" ht="15.75">
      <c r="A213" s="285" t="s">
        <v>120</v>
      </c>
      <c r="B213" s="286"/>
      <c r="C213" s="206" t="s">
        <v>121</v>
      </c>
      <c r="D213" s="206"/>
      <c r="E213" s="206"/>
      <c r="F213" s="207" t="s">
        <v>122</v>
      </c>
      <c r="G213" s="207"/>
      <c r="H213" s="2"/>
    </row>
    <row r="214" spans="1:8" ht="24.75" customHeight="1">
      <c r="A214" s="161"/>
      <c r="B214" s="163"/>
      <c r="C214" s="200"/>
      <c r="D214" s="201"/>
      <c r="E214" s="202"/>
      <c r="F214" s="193"/>
      <c r="G214" s="194"/>
      <c r="H214" s="2"/>
    </row>
    <row r="215" spans="1:8" ht="23.25" customHeight="1">
      <c r="A215" s="161"/>
      <c r="B215" s="163"/>
      <c r="C215" s="208"/>
      <c r="D215" s="209"/>
      <c r="E215" s="210"/>
      <c r="F215" s="161"/>
      <c r="G215" s="163"/>
      <c r="H215" s="2"/>
    </row>
    <row r="216" spans="1:8" ht="21.75" customHeight="1">
      <c r="A216" s="161"/>
      <c r="B216" s="163"/>
      <c r="C216" s="161"/>
      <c r="D216" s="162"/>
      <c r="E216" s="163"/>
      <c r="F216" s="183"/>
      <c r="G216" s="184"/>
      <c r="H216" s="2"/>
    </row>
    <row r="217" spans="1:8" ht="27" customHeight="1">
      <c r="A217" s="176" t="s">
        <v>70</v>
      </c>
      <c r="B217" s="177"/>
      <c r="C217" s="177"/>
      <c r="D217" s="177"/>
      <c r="E217" s="177"/>
      <c r="F217" s="177"/>
      <c r="G217" s="177"/>
      <c r="H217" s="2"/>
    </row>
    <row r="218" spans="1:8" ht="15.75">
      <c r="A218" s="68"/>
      <c r="B218" s="69"/>
      <c r="C218" s="11"/>
      <c r="D218" s="11"/>
      <c r="E218" s="11"/>
      <c r="F218" s="70"/>
      <c r="G218" s="70"/>
      <c r="H218" s="2"/>
    </row>
    <row r="219" spans="1:8" ht="16.5">
      <c r="A219" s="172" t="s">
        <v>123</v>
      </c>
      <c r="B219" s="172"/>
      <c r="C219" s="172"/>
      <c r="D219" s="172"/>
      <c r="E219" s="172"/>
      <c r="F219" s="172"/>
      <c r="G219" s="172"/>
      <c r="H219" s="2"/>
    </row>
    <row r="220" spans="1:8" ht="31.5">
      <c r="A220" s="104" t="s">
        <v>124</v>
      </c>
      <c r="B220" s="127" t="s">
        <v>125</v>
      </c>
      <c r="C220" s="178" t="s">
        <v>126</v>
      </c>
      <c r="D220" s="178"/>
      <c r="E220" s="178"/>
      <c r="F220" s="104" t="s">
        <v>127</v>
      </c>
      <c r="G220" s="104" t="s">
        <v>128</v>
      </c>
      <c r="H220" s="2"/>
    </row>
    <row r="221" spans="1:8" ht="15.75">
      <c r="A221" s="25"/>
      <c r="B221" s="24"/>
      <c r="C221" s="180"/>
      <c r="D221" s="181"/>
      <c r="E221" s="182"/>
      <c r="F221" s="90"/>
      <c r="G221" s="91"/>
      <c r="H221" s="2"/>
    </row>
    <row r="222" spans="1:8" ht="15.75">
      <c r="A222" s="24"/>
      <c r="B222" s="24"/>
      <c r="C222" s="266"/>
      <c r="D222" s="283"/>
      <c r="E222" s="267"/>
      <c r="F222" s="46"/>
      <c r="G222" s="46"/>
      <c r="H222" s="2"/>
    </row>
    <row r="223" spans="1:8" ht="30" customHeight="1">
      <c r="A223" s="176" t="s">
        <v>70</v>
      </c>
      <c r="B223" s="177"/>
      <c r="C223" s="177"/>
      <c r="D223" s="177"/>
      <c r="E223" s="177"/>
      <c r="F223" s="177"/>
      <c r="G223" s="177"/>
      <c r="H223" s="2"/>
    </row>
    <row r="224" spans="1:8" ht="15.75">
      <c r="A224" s="68"/>
      <c r="B224" s="69"/>
      <c r="C224" s="11"/>
      <c r="D224" s="11"/>
      <c r="E224" s="11"/>
      <c r="F224" s="70"/>
      <c r="G224" s="70"/>
      <c r="H224" s="2"/>
    </row>
    <row r="225" spans="1:8" ht="18.75">
      <c r="A225" s="279" t="s">
        <v>129</v>
      </c>
      <c r="B225" s="280"/>
      <c r="C225" s="280"/>
      <c r="D225" s="280"/>
      <c r="E225" s="280"/>
      <c r="F225" s="280"/>
      <c r="G225" s="281"/>
      <c r="H225" s="2"/>
    </row>
    <row r="226" spans="1:8" ht="16.5">
      <c r="A226" s="282" t="s">
        <v>130</v>
      </c>
      <c r="B226" s="282"/>
      <c r="C226" s="282"/>
      <c r="D226" s="282"/>
      <c r="E226" s="282"/>
      <c r="F226" s="282"/>
      <c r="G226" s="282"/>
      <c r="H226" s="2"/>
    </row>
    <row r="227" spans="1:8" ht="29.25" customHeight="1">
      <c r="A227" s="96" t="s">
        <v>48</v>
      </c>
      <c r="B227" s="97" t="s">
        <v>49</v>
      </c>
      <c r="C227" s="167" t="s">
        <v>19</v>
      </c>
      <c r="D227" s="168"/>
      <c r="E227" s="169"/>
      <c r="F227" s="104" t="s">
        <v>50</v>
      </c>
      <c r="G227" s="104" t="s">
        <v>68</v>
      </c>
      <c r="H227" s="2"/>
    </row>
    <row r="228" spans="1:8" ht="15.75">
      <c r="A228" s="148" t="s">
        <v>260</v>
      </c>
      <c r="B228" s="148" t="s">
        <v>197</v>
      </c>
      <c r="C228" s="173" t="s">
        <v>260</v>
      </c>
      <c r="D228" s="174"/>
      <c r="E228" s="175"/>
      <c r="F228" s="301" t="s">
        <v>260</v>
      </c>
      <c r="G228" s="301"/>
      <c r="H228" s="2"/>
    </row>
    <row r="229" spans="1:8" ht="15.75">
      <c r="A229" s="148" t="s">
        <v>260</v>
      </c>
      <c r="B229" s="148" t="s">
        <v>198</v>
      </c>
      <c r="C229" s="173" t="s">
        <v>260</v>
      </c>
      <c r="D229" s="174"/>
      <c r="E229" s="175"/>
      <c r="F229" s="173" t="s">
        <v>260</v>
      </c>
      <c r="G229" s="175"/>
      <c r="H229" s="2"/>
    </row>
    <row r="230" spans="1:8" ht="15.75">
      <c r="A230" s="148" t="s">
        <v>260</v>
      </c>
      <c r="B230" s="149" t="s">
        <v>199</v>
      </c>
      <c r="C230" s="173" t="s">
        <v>260</v>
      </c>
      <c r="D230" s="174"/>
      <c r="E230" s="175"/>
      <c r="F230" s="173" t="s">
        <v>260</v>
      </c>
      <c r="G230" s="175"/>
      <c r="H230" s="2"/>
    </row>
    <row r="231" spans="1:8" ht="15.75">
      <c r="A231" s="130"/>
      <c r="B231" s="32"/>
      <c r="C231" s="266"/>
      <c r="D231" s="283"/>
      <c r="E231" s="267"/>
      <c r="F231" s="312"/>
      <c r="G231" s="313"/>
      <c r="H231" s="2"/>
    </row>
    <row r="232" spans="1:8" ht="30" customHeight="1">
      <c r="A232" s="176" t="s">
        <v>70</v>
      </c>
      <c r="B232" s="177"/>
      <c r="C232" s="177"/>
      <c r="D232" s="177"/>
      <c r="E232" s="177"/>
      <c r="F232" s="177"/>
      <c r="G232" s="177"/>
      <c r="H232" s="2"/>
    </row>
    <row r="233" spans="1:8" ht="15.75">
      <c r="A233" s="68"/>
      <c r="B233" s="69"/>
      <c r="C233" s="11"/>
      <c r="D233" s="11"/>
      <c r="E233" s="11"/>
      <c r="F233" s="70"/>
      <c r="G233" s="70"/>
      <c r="H233" s="2"/>
    </row>
    <row r="234" spans="1:8" ht="18.75">
      <c r="A234" s="279" t="s">
        <v>131</v>
      </c>
      <c r="B234" s="280"/>
      <c r="C234" s="280"/>
      <c r="D234" s="280"/>
      <c r="E234" s="280"/>
      <c r="F234" s="280"/>
      <c r="G234" s="281"/>
      <c r="H234" s="2"/>
    </row>
    <row r="235" spans="1:8" ht="16.5">
      <c r="A235" s="282" t="s">
        <v>132</v>
      </c>
      <c r="B235" s="282"/>
      <c r="C235" s="282"/>
      <c r="D235" s="282"/>
      <c r="E235" s="282"/>
      <c r="F235" s="282"/>
      <c r="G235" s="282"/>
      <c r="H235" s="2"/>
    </row>
    <row r="236" spans="1:8" ht="16.5">
      <c r="A236" s="164" t="s">
        <v>51</v>
      </c>
      <c r="B236" s="165"/>
      <c r="C236" s="165"/>
      <c r="D236" s="165"/>
      <c r="E236" s="165"/>
      <c r="F236" s="165"/>
      <c r="G236" s="166"/>
      <c r="H236" s="2"/>
    </row>
    <row r="237" spans="1:8" ht="15.75">
      <c r="A237" s="96" t="s">
        <v>69</v>
      </c>
      <c r="B237" s="97" t="s">
        <v>66</v>
      </c>
      <c r="C237" s="167" t="s">
        <v>19</v>
      </c>
      <c r="D237" s="168"/>
      <c r="E237" s="169"/>
      <c r="F237" s="170" t="s">
        <v>52</v>
      </c>
      <c r="G237" s="171"/>
      <c r="H237" s="2"/>
    </row>
    <row r="238" spans="1:8" ht="15.75" customHeight="1">
      <c r="A238" s="108" t="s">
        <v>261</v>
      </c>
      <c r="B238" s="44">
        <v>45295</v>
      </c>
      <c r="C238" s="304" t="s">
        <v>262</v>
      </c>
      <c r="D238" s="305"/>
      <c r="E238" s="306"/>
      <c r="F238" s="157" t="s">
        <v>263</v>
      </c>
      <c r="G238" s="157"/>
      <c r="H238" s="2"/>
    </row>
    <row r="239" spans="1:8" ht="15.75">
      <c r="A239" s="131" t="s">
        <v>264</v>
      </c>
      <c r="B239" s="33">
        <v>45317</v>
      </c>
      <c r="C239" s="156" t="s">
        <v>265</v>
      </c>
      <c r="D239" s="156"/>
      <c r="E239" s="156"/>
      <c r="F239" s="157" t="s">
        <v>263</v>
      </c>
      <c r="G239" s="157"/>
      <c r="H239" s="2"/>
    </row>
    <row r="240" spans="1:8" ht="15.75">
      <c r="A240" s="150"/>
      <c r="B240" s="150"/>
      <c r="C240" s="158"/>
      <c r="D240" s="159"/>
      <c r="E240" s="160"/>
      <c r="F240" s="158"/>
      <c r="G240" s="160"/>
      <c r="H240" s="2"/>
    </row>
    <row r="241" spans="1:8" ht="15.75">
      <c r="A241" s="150"/>
      <c r="B241" s="150"/>
      <c r="C241" s="158"/>
      <c r="D241" s="159"/>
      <c r="E241" s="160"/>
      <c r="F241" s="158"/>
      <c r="G241" s="160"/>
      <c r="H241" s="2"/>
    </row>
    <row r="242" spans="1:8" ht="15.75">
      <c r="A242" s="45"/>
      <c r="B242" s="33"/>
      <c r="C242" s="179"/>
      <c r="D242" s="179"/>
      <c r="E242" s="179"/>
      <c r="F242" s="185"/>
      <c r="G242" s="186"/>
      <c r="H242" s="2"/>
    </row>
    <row r="243" spans="1:8" ht="26.25" customHeight="1">
      <c r="A243" s="176" t="s">
        <v>70</v>
      </c>
      <c r="B243" s="177"/>
      <c r="C243" s="177"/>
      <c r="D243" s="177"/>
      <c r="E243" s="177"/>
      <c r="F243" s="177"/>
      <c r="G243" s="177"/>
      <c r="H243" s="2"/>
    </row>
    <row r="244" spans="1:8" ht="15.75">
      <c r="A244" s="4"/>
      <c r="B244" s="2"/>
      <c r="C244" s="2"/>
      <c r="D244" s="2"/>
      <c r="E244" s="2"/>
      <c r="F244" s="2"/>
      <c r="G244" s="2"/>
      <c r="H244" s="2"/>
    </row>
    <row r="245" spans="1:8" s="1" customFormat="1" ht="16.5">
      <c r="A245" s="164" t="s">
        <v>53</v>
      </c>
      <c r="B245" s="165"/>
      <c r="C245" s="165"/>
      <c r="D245" s="165"/>
      <c r="E245" s="165"/>
      <c r="F245" s="165"/>
      <c r="G245" s="166"/>
      <c r="H245" s="3"/>
    </row>
    <row r="246" spans="1:8" s="1" customFormat="1" ht="15.75" customHeight="1">
      <c r="A246" s="96" t="s">
        <v>69</v>
      </c>
      <c r="B246" s="97" t="s">
        <v>66</v>
      </c>
      <c r="C246" s="167" t="s">
        <v>19</v>
      </c>
      <c r="D246" s="168"/>
      <c r="E246" s="169"/>
      <c r="F246" s="170" t="s">
        <v>52</v>
      </c>
      <c r="G246" s="171"/>
      <c r="H246" s="3"/>
    </row>
    <row r="247" spans="1:8" ht="15.75" customHeight="1">
      <c r="A247" s="24"/>
      <c r="B247" s="33"/>
      <c r="C247" s="156"/>
      <c r="D247" s="156"/>
      <c r="E247" s="156"/>
      <c r="F247" s="157"/>
      <c r="G247" s="157"/>
      <c r="H247" s="2"/>
    </row>
    <row r="248" spans="1:8" ht="15.75" customHeight="1">
      <c r="A248" s="24"/>
      <c r="B248" s="33"/>
      <c r="C248" s="177" t="s">
        <v>101</v>
      </c>
      <c r="D248" s="177"/>
      <c r="E248" s="177"/>
      <c r="F248" s="157"/>
      <c r="G248" s="157"/>
      <c r="H248" s="2"/>
    </row>
    <row r="249" spans="1:8" ht="15.75" customHeight="1">
      <c r="A249" s="45"/>
      <c r="B249" s="33"/>
      <c r="C249" s="156"/>
      <c r="D249" s="156"/>
      <c r="E249" s="156"/>
      <c r="F249" s="277"/>
      <c r="G249" s="278"/>
      <c r="H249" s="2"/>
    </row>
    <row r="250" spans="1:8" ht="15.75" customHeight="1">
      <c r="A250" s="25"/>
      <c r="B250" s="26"/>
      <c r="C250" s="177"/>
      <c r="D250" s="177"/>
      <c r="E250" s="177"/>
      <c r="F250" s="114"/>
      <c r="G250" s="115"/>
      <c r="H250" s="2"/>
    </row>
    <row r="251" spans="1:8" ht="28.5" customHeight="1">
      <c r="A251" s="176" t="s">
        <v>70</v>
      </c>
      <c r="B251" s="177"/>
      <c r="C251" s="177"/>
      <c r="D251" s="177"/>
      <c r="E251" s="177"/>
      <c r="F251" s="177"/>
      <c r="G251" s="177"/>
      <c r="H251" s="2"/>
    </row>
    <row r="252" spans="1:8" ht="15.75">
      <c r="A252" s="4"/>
      <c r="B252" s="2"/>
      <c r="C252" s="2"/>
      <c r="D252" s="2"/>
      <c r="E252" s="2"/>
      <c r="F252" s="2"/>
      <c r="G252" s="2"/>
      <c r="H252" s="2"/>
    </row>
    <row r="253" spans="1:8" ht="15.75">
      <c r="A253" s="4"/>
      <c r="B253" s="2"/>
      <c r="C253" s="2"/>
      <c r="D253" s="2"/>
      <c r="E253" s="2"/>
      <c r="F253" s="2"/>
      <c r="G253" s="2"/>
      <c r="H253" s="2"/>
    </row>
    <row r="254" spans="1:8" ht="15.75">
      <c r="A254" s="4"/>
      <c r="B254" s="2"/>
      <c r="C254" s="2"/>
      <c r="D254" s="2"/>
      <c r="E254" s="2"/>
      <c r="F254" s="2"/>
      <c r="G254" s="2"/>
      <c r="H254" s="2"/>
    </row>
    <row r="255" spans="1:8" ht="16.5">
      <c r="A255" s="164" t="s">
        <v>54</v>
      </c>
      <c r="B255" s="165"/>
      <c r="C255" s="165"/>
      <c r="D255" s="165"/>
      <c r="E255" s="165"/>
      <c r="F255" s="165"/>
      <c r="G255" s="166"/>
      <c r="H255" s="2"/>
    </row>
    <row r="256" spans="1:8" ht="15.75" customHeight="1">
      <c r="A256" s="96" t="s">
        <v>69</v>
      </c>
      <c r="B256" s="97" t="s">
        <v>66</v>
      </c>
      <c r="C256" s="167" t="s">
        <v>19</v>
      </c>
      <c r="D256" s="168"/>
      <c r="E256" s="169"/>
      <c r="F256" s="170" t="s">
        <v>52</v>
      </c>
      <c r="G256" s="171"/>
      <c r="H256" s="2"/>
    </row>
    <row r="257" spans="1:8" ht="15.75">
      <c r="A257" s="25"/>
      <c r="B257" s="26"/>
      <c r="C257" s="177"/>
      <c r="D257" s="177"/>
      <c r="E257" s="177"/>
      <c r="F257" s="205"/>
      <c r="G257" s="205"/>
      <c r="H257" s="2"/>
    </row>
    <row r="258" spans="1:8" ht="15.75">
      <c r="A258" s="25"/>
      <c r="B258" s="113"/>
      <c r="C258" s="177" t="s">
        <v>101</v>
      </c>
      <c r="D258" s="177"/>
      <c r="E258" s="177"/>
      <c r="F258" s="287"/>
      <c r="G258" s="205"/>
      <c r="H258" s="2"/>
    </row>
    <row r="259" spans="1:8" ht="15.75">
      <c r="A259" s="25"/>
      <c r="B259" s="26"/>
      <c r="C259" s="177"/>
      <c r="D259" s="177"/>
      <c r="E259" s="177"/>
      <c r="F259" s="205"/>
      <c r="G259" s="205"/>
      <c r="H259" s="2"/>
    </row>
    <row r="260" spans="1:8" ht="22.5" customHeight="1">
      <c r="A260" s="176" t="s">
        <v>70</v>
      </c>
      <c r="B260" s="177"/>
      <c r="C260" s="177"/>
      <c r="D260" s="177"/>
      <c r="E260" s="177"/>
      <c r="F260" s="177"/>
      <c r="G260" s="177"/>
      <c r="H260" s="2"/>
    </row>
    <row r="261" spans="1:8" ht="15.75">
      <c r="A261" s="4"/>
      <c r="B261" s="2"/>
      <c r="C261" s="2"/>
      <c r="D261" s="2"/>
      <c r="E261" s="2"/>
      <c r="F261" s="2"/>
      <c r="G261" s="2"/>
      <c r="H261" s="2"/>
    </row>
    <row r="262" spans="1:8" ht="16.5">
      <c r="A262" s="164" t="s">
        <v>55</v>
      </c>
      <c r="B262" s="165"/>
      <c r="C262" s="165"/>
      <c r="D262" s="165"/>
      <c r="E262" s="165"/>
      <c r="F262" s="165"/>
      <c r="G262" s="166"/>
      <c r="H262" s="2"/>
    </row>
    <row r="263" spans="1:8" ht="15.75" customHeight="1">
      <c r="A263" s="96" t="s">
        <v>69</v>
      </c>
      <c r="B263" s="97" t="s">
        <v>66</v>
      </c>
      <c r="C263" s="167" t="s">
        <v>19</v>
      </c>
      <c r="D263" s="168"/>
      <c r="E263" s="169"/>
      <c r="F263" s="170" t="s">
        <v>52</v>
      </c>
      <c r="G263" s="171"/>
      <c r="H263" s="2"/>
    </row>
    <row r="264" spans="1:8" ht="15.75">
      <c r="A264" s="108" t="s">
        <v>266</v>
      </c>
      <c r="B264" s="44">
        <v>45322</v>
      </c>
      <c r="C264" s="180" t="s">
        <v>267</v>
      </c>
      <c r="D264" s="181"/>
      <c r="E264" s="182"/>
      <c r="F264" s="157" t="s">
        <v>263</v>
      </c>
      <c r="G264" s="157"/>
      <c r="H264" s="2"/>
    </row>
    <row r="265" spans="1:8" ht="15.75">
      <c r="A265" s="45" t="s">
        <v>272</v>
      </c>
      <c r="B265" s="44">
        <v>45327</v>
      </c>
      <c r="C265" s="180" t="s">
        <v>273</v>
      </c>
      <c r="D265" s="181"/>
      <c r="E265" s="182"/>
      <c r="F265" s="157" t="s">
        <v>274</v>
      </c>
      <c r="G265" s="157"/>
      <c r="H265" s="2"/>
    </row>
    <row r="266" spans="1:8" ht="15.75">
      <c r="A266" s="24" t="s">
        <v>269</v>
      </c>
      <c r="B266" s="33">
        <v>45328</v>
      </c>
      <c r="C266" s="156" t="s">
        <v>270</v>
      </c>
      <c r="D266" s="156"/>
      <c r="E266" s="156"/>
      <c r="F266" s="157" t="s">
        <v>263</v>
      </c>
      <c r="G266" s="157"/>
      <c r="H266" s="2"/>
    </row>
    <row r="267" spans="1:8" ht="15.75">
      <c r="A267" s="24" t="s">
        <v>269</v>
      </c>
      <c r="B267" s="33">
        <v>45328</v>
      </c>
      <c r="C267" s="180" t="s">
        <v>271</v>
      </c>
      <c r="D267" s="181"/>
      <c r="E267" s="182"/>
      <c r="F267" s="157" t="s">
        <v>263</v>
      </c>
      <c r="G267" s="157"/>
      <c r="H267" s="2"/>
    </row>
    <row r="268" spans="1:8" ht="15.75">
      <c r="A268" s="45" t="s">
        <v>272</v>
      </c>
      <c r="B268" s="33">
        <v>45359</v>
      </c>
      <c r="C268" s="156" t="s">
        <v>275</v>
      </c>
      <c r="D268" s="156"/>
      <c r="E268" s="156"/>
      <c r="F268" s="277" t="s">
        <v>276</v>
      </c>
      <c r="G268" s="278"/>
      <c r="H268" s="2"/>
    </row>
    <row r="269" spans="1:8" ht="23.25" customHeight="1">
      <c r="A269" s="176" t="s">
        <v>70</v>
      </c>
      <c r="B269" s="177"/>
      <c r="C269" s="177"/>
      <c r="D269" s="177"/>
      <c r="E269" s="177"/>
      <c r="F269" s="177"/>
      <c r="G269" s="177"/>
      <c r="H269" s="2"/>
    </row>
    <row r="270" spans="1:8" ht="17.25" customHeight="1">
      <c r="A270" s="5"/>
      <c r="B270" s="11"/>
      <c r="C270" s="11"/>
      <c r="D270" s="11"/>
      <c r="E270" s="11"/>
      <c r="F270" s="11"/>
      <c r="G270" s="11"/>
      <c r="H270" s="2"/>
    </row>
    <row r="271" spans="1:8" ht="15.75">
      <c r="A271" s="204" t="s">
        <v>56</v>
      </c>
      <c r="B271" s="204"/>
      <c r="C271" s="204"/>
      <c r="D271" s="204"/>
      <c r="E271" s="204"/>
      <c r="F271" s="204"/>
      <c r="G271" s="204"/>
      <c r="H271" s="2"/>
    </row>
    <row r="272" spans="1:8" ht="15.75">
      <c r="A272" s="98" t="s">
        <v>4</v>
      </c>
      <c r="B272" s="99" t="s">
        <v>66</v>
      </c>
      <c r="C272" s="167" t="s">
        <v>19</v>
      </c>
      <c r="D272" s="168"/>
      <c r="E272" s="169"/>
      <c r="F272" s="284" t="s">
        <v>57</v>
      </c>
      <c r="G272" s="284"/>
      <c r="H272" s="2"/>
    </row>
    <row r="273" spans="1:8" ht="15.75">
      <c r="A273" s="24" t="s">
        <v>269</v>
      </c>
      <c r="B273" s="33">
        <v>45328</v>
      </c>
      <c r="C273" s="156" t="s">
        <v>268</v>
      </c>
      <c r="D273" s="156"/>
      <c r="E273" s="156"/>
      <c r="F273" s="157" t="s">
        <v>263</v>
      </c>
      <c r="G273" s="157"/>
      <c r="H273" s="2"/>
    </row>
    <row r="274" spans="1:8" ht="15.75">
      <c r="A274" s="25"/>
      <c r="B274" s="33"/>
      <c r="C274" s="73"/>
      <c r="D274" s="74"/>
      <c r="E274" s="75"/>
      <c r="F274" s="276"/>
      <c r="G274" s="186"/>
      <c r="H274" s="2"/>
    </row>
    <row r="275" spans="1:8" ht="15.75">
      <c r="A275" s="25"/>
      <c r="B275" s="26"/>
      <c r="C275" s="191"/>
      <c r="D275" s="203"/>
      <c r="E275" s="192"/>
      <c r="F275" s="191"/>
      <c r="G275" s="192"/>
      <c r="H275" s="2"/>
    </row>
    <row r="276" spans="1:8" ht="21" customHeight="1">
      <c r="A276" s="176" t="s">
        <v>70</v>
      </c>
      <c r="B276" s="177"/>
      <c r="C276" s="177"/>
      <c r="D276" s="177"/>
      <c r="E276" s="177"/>
      <c r="F276" s="177"/>
      <c r="G276" s="177"/>
      <c r="H276" s="2"/>
    </row>
    <row r="277" spans="1:8" ht="21" customHeight="1">
      <c r="A277" s="5"/>
      <c r="B277" s="11"/>
      <c r="C277" s="11"/>
      <c r="D277" s="11"/>
      <c r="E277" s="11"/>
      <c r="F277" s="11"/>
      <c r="G277" s="11"/>
      <c r="H277" s="2"/>
    </row>
    <row r="278" spans="1:8" ht="16.5">
      <c r="A278" s="172" t="s">
        <v>133</v>
      </c>
      <c r="B278" s="172"/>
      <c r="C278" s="172"/>
      <c r="D278" s="172"/>
      <c r="E278" s="172"/>
      <c r="F278" s="172"/>
      <c r="G278" s="172"/>
      <c r="H278" s="2"/>
    </row>
    <row r="279" spans="1:8" ht="15.75" customHeight="1">
      <c r="A279" s="100"/>
      <c r="B279" s="101" t="s">
        <v>58</v>
      </c>
      <c r="C279" s="102"/>
      <c r="D279" s="100"/>
      <c r="E279" s="102" t="s">
        <v>60</v>
      </c>
      <c r="F279" s="102"/>
      <c r="G279" s="103"/>
      <c r="H279" s="2"/>
    </row>
    <row r="280" spans="1:8" ht="15.75">
      <c r="A280" s="83"/>
      <c r="B280" s="84">
        <v>2019</v>
      </c>
      <c r="C280" s="85"/>
      <c r="D280" s="88"/>
      <c r="E280" s="86"/>
      <c r="F280" s="89">
        <v>1.96</v>
      </c>
      <c r="G280" s="87"/>
      <c r="H280" s="2"/>
    </row>
    <row r="281" spans="1:8" ht="15.75">
      <c r="A281" s="80"/>
      <c r="B281" s="81">
        <v>2020</v>
      </c>
      <c r="C281" s="82"/>
      <c r="D281" s="77"/>
      <c r="E281" s="78"/>
      <c r="F281" s="76">
        <v>2.34</v>
      </c>
      <c r="G281" s="79"/>
      <c r="H281" s="2"/>
    </row>
    <row r="282" spans="1:8" ht="15.75">
      <c r="A282" s="80"/>
      <c r="B282" s="81">
        <v>2021</v>
      </c>
      <c r="C282" s="82"/>
      <c r="D282" s="77"/>
      <c r="E282" s="78"/>
      <c r="F282" s="76">
        <v>2.5099999999999998</v>
      </c>
      <c r="G282" s="79"/>
      <c r="H282" s="2"/>
    </row>
    <row r="283" spans="1:8" ht="15.75">
      <c r="A283" s="80"/>
      <c r="B283" s="81">
        <v>2022</v>
      </c>
      <c r="C283" s="82"/>
      <c r="D283" s="77"/>
      <c r="E283" s="78"/>
      <c r="F283" s="76">
        <v>2.02</v>
      </c>
      <c r="G283" s="79"/>
      <c r="H283" s="2"/>
    </row>
    <row r="284" spans="1:8" ht="167.25" customHeight="1">
      <c r="A284" s="176"/>
      <c r="B284" s="177"/>
      <c r="C284" s="177"/>
      <c r="D284" s="177"/>
      <c r="E284" s="177"/>
      <c r="F284" s="177"/>
      <c r="G284" s="177"/>
      <c r="H284" s="2"/>
    </row>
    <row r="285" spans="1:8" ht="15.75">
      <c r="A285" s="167" t="s">
        <v>134</v>
      </c>
      <c r="B285" s="168"/>
      <c r="C285" s="168"/>
      <c r="D285" s="168"/>
      <c r="E285" s="168"/>
      <c r="F285" s="168"/>
      <c r="G285" s="169"/>
      <c r="H285" s="2"/>
    </row>
    <row r="286" spans="1:8" ht="15.75" customHeight="1">
      <c r="A286" s="251" t="s">
        <v>228</v>
      </c>
      <c r="B286" s="303"/>
      <c r="C286" s="303"/>
      <c r="D286" s="303"/>
      <c r="E286" s="303"/>
      <c r="F286" s="303"/>
      <c r="G286" s="303"/>
      <c r="H286" s="2"/>
    </row>
    <row r="287" spans="1:8" ht="15.75">
      <c r="A287" s="303"/>
      <c r="B287" s="303"/>
      <c r="C287" s="303"/>
      <c r="D287" s="303"/>
      <c r="E287" s="303"/>
      <c r="F287" s="303"/>
      <c r="G287" s="303"/>
      <c r="H287" s="2"/>
    </row>
    <row r="288" spans="1:8" ht="71.25" customHeight="1">
      <c r="A288" s="303"/>
      <c r="B288" s="303"/>
      <c r="C288" s="303"/>
      <c r="D288" s="303"/>
      <c r="E288" s="303"/>
      <c r="F288" s="303"/>
      <c r="G288" s="303"/>
      <c r="H288" s="2"/>
    </row>
    <row r="289" spans="1:8" ht="78" customHeight="1">
      <c r="A289" s="303"/>
      <c r="B289" s="303"/>
      <c r="C289" s="303"/>
      <c r="D289" s="303"/>
      <c r="E289" s="303"/>
      <c r="F289" s="303"/>
      <c r="G289" s="303"/>
      <c r="H289" s="2"/>
    </row>
    <row r="290" spans="1:8" ht="21.75" customHeight="1">
      <c r="A290" s="303"/>
      <c r="B290" s="303"/>
      <c r="C290" s="303"/>
      <c r="D290" s="303"/>
      <c r="E290" s="303"/>
      <c r="F290" s="303"/>
      <c r="G290" s="303"/>
      <c r="H290" s="2"/>
    </row>
    <row r="291" spans="1:8" ht="51" customHeight="1">
      <c r="A291" s="303"/>
      <c r="B291" s="303"/>
      <c r="C291" s="303"/>
      <c r="D291" s="303"/>
      <c r="E291" s="303"/>
      <c r="F291" s="303"/>
      <c r="G291" s="303"/>
      <c r="H291" s="2"/>
    </row>
    <row r="292" spans="1:8" ht="37.5" customHeight="1">
      <c r="A292" s="303"/>
      <c r="B292" s="303"/>
      <c r="C292" s="303"/>
      <c r="D292" s="303"/>
      <c r="E292" s="303"/>
      <c r="F292" s="303"/>
      <c r="G292" s="303"/>
    </row>
    <row r="293" spans="1:8" ht="35.25" customHeight="1">
      <c r="A293" s="303"/>
      <c r="B293" s="303"/>
      <c r="C293" s="303"/>
      <c r="D293" s="303"/>
      <c r="E293" s="303"/>
      <c r="F293" s="303"/>
      <c r="G293" s="303"/>
    </row>
    <row r="294" spans="1:8" ht="35.25" customHeight="1">
      <c r="A294" s="303"/>
      <c r="B294" s="303"/>
      <c r="C294" s="303"/>
      <c r="D294" s="303"/>
      <c r="E294" s="303"/>
      <c r="F294" s="303"/>
      <c r="G294" s="303"/>
    </row>
  </sheetData>
  <mergeCells count="259">
    <mergeCell ref="A82:A87"/>
    <mergeCell ref="B82:B87"/>
    <mergeCell ref="A89:A100"/>
    <mergeCell ref="B89:B94"/>
    <mergeCell ref="B95:B100"/>
    <mergeCell ref="G80:G102"/>
    <mergeCell ref="A81:F81"/>
    <mergeCell ref="A169:G169"/>
    <mergeCell ref="G108:G168"/>
    <mergeCell ref="B168:C168"/>
    <mergeCell ref="A103:G103"/>
    <mergeCell ref="A106:G106"/>
    <mergeCell ref="A174:G174"/>
    <mergeCell ref="A175:G175"/>
    <mergeCell ref="C176:D176"/>
    <mergeCell ref="E176:F176"/>
    <mergeCell ref="C177:D177"/>
    <mergeCell ref="E177:F177"/>
    <mergeCell ref="A185:G185"/>
    <mergeCell ref="D186:E186"/>
    <mergeCell ref="A204:G204"/>
    <mergeCell ref="F197:G197"/>
    <mergeCell ref="E178:F178"/>
    <mergeCell ref="E179:F179"/>
    <mergeCell ref="E180:F180"/>
    <mergeCell ref="A285:G285"/>
    <mergeCell ref="A278:G278"/>
    <mergeCell ref="A284:G284"/>
    <mergeCell ref="A286:G294"/>
    <mergeCell ref="A198:B198"/>
    <mergeCell ref="D198:E198"/>
    <mergeCell ref="A223:G223"/>
    <mergeCell ref="A225:G225"/>
    <mergeCell ref="A226:G226"/>
    <mergeCell ref="C227:E227"/>
    <mergeCell ref="A217:G217"/>
    <mergeCell ref="A214:B214"/>
    <mergeCell ref="F273:G273"/>
    <mergeCell ref="C267:E267"/>
    <mergeCell ref="C268:E268"/>
    <mergeCell ref="A262:G262"/>
    <mergeCell ref="A234:G234"/>
    <mergeCell ref="A235:G235"/>
    <mergeCell ref="A236:G236"/>
    <mergeCell ref="F237:G237"/>
    <mergeCell ref="C273:E273"/>
    <mergeCell ref="C246:E246"/>
    <mergeCell ref="F265:G265"/>
    <mergeCell ref="C238:E238"/>
    <mergeCell ref="F248:G248"/>
    <mergeCell ref="F238:G238"/>
    <mergeCell ref="F239:G239"/>
    <mergeCell ref="F264:G264"/>
    <mergeCell ref="F272:G272"/>
    <mergeCell ref="A243:G243"/>
    <mergeCell ref="A213:B213"/>
    <mergeCell ref="F258:G258"/>
    <mergeCell ref="C249:E249"/>
    <mergeCell ref="C250:E250"/>
    <mergeCell ref="C239:E239"/>
    <mergeCell ref="C264:E264"/>
    <mergeCell ref="F247:G247"/>
    <mergeCell ref="A251:G251"/>
    <mergeCell ref="A260:G260"/>
    <mergeCell ref="F242:G242"/>
    <mergeCell ref="F228:G228"/>
    <mergeCell ref="F229:G229"/>
    <mergeCell ref="F230:G230"/>
    <mergeCell ref="F231:G231"/>
    <mergeCell ref="C178:D178"/>
    <mergeCell ref="C179:D179"/>
    <mergeCell ref="D208:F208"/>
    <mergeCell ref="A211:G211"/>
    <mergeCell ref="A212:G212"/>
    <mergeCell ref="A216:B216"/>
    <mergeCell ref="C221:E221"/>
    <mergeCell ref="C231:E231"/>
    <mergeCell ref="C222:E222"/>
    <mergeCell ref="A190:B190"/>
    <mergeCell ref="D190:E190"/>
    <mergeCell ref="A191:B191"/>
    <mergeCell ref="D191:E191"/>
    <mergeCell ref="A192:B192"/>
    <mergeCell ref="D192:E192"/>
    <mergeCell ref="F198:G198"/>
    <mergeCell ref="A193:B193"/>
    <mergeCell ref="D193:E193"/>
    <mergeCell ref="A194:B194"/>
    <mergeCell ref="D194:E194"/>
    <mergeCell ref="A195:B195"/>
    <mergeCell ref="D195:E195"/>
    <mergeCell ref="A196:B196"/>
    <mergeCell ref="D196:E196"/>
    <mergeCell ref="B17:C17"/>
    <mergeCell ref="D17:E17"/>
    <mergeCell ref="F17:G17"/>
    <mergeCell ref="B18:C18"/>
    <mergeCell ref="B19:C19"/>
    <mergeCell ref="B20:C20"/>
    <mergeCell ref="D21:E21"/>
    <mergeCell ref="D22:E22"/>
    <mergeCell ref="D23:E23"/>
    <mergeCell ref="B21:C21"/>
    <mergeCell ref="B22:C22"/>
    <mergeCell ref="B23:C23"/>
    <mergeCell ref="F23:G23"/>
    <mergeCell ref="F21:G21"/>
    <mergeCell ref="F22:G22"/>
    <mergeCell ref="F18:G18"/>
    <mergeCell ref="F19:G19"/>
    <mergeCell ref="F20:G20"/>
    <mergeCell ref="D18:E18"/>
    <mergeCell ref="D19:E19"/>
    <mergeCell ref="D20:E20"/>
    <mergeCell ref="A24:D24"/>
    <mergeCell ref="A25:D25"/>
    <mergeCell ref="A26:D26"/>
    <mergeCell ref="A27:D27"/>
    <mergeCell ref="E24:G24"/>
    <mergeCell ref="E25:G25"/>
    <mergeCell ref="E26:G26"/>
    <mergeCell ref="E27:G27"/>
    <mergeCell ref="C59:D59"/>
    <mergeCell ref="E59:F59"/>
    <mergeCell ref="A47:G47"/>
    <mergeCell ref="B50:D50"/>
    <mergeCell ref="E50:G50"/>
    <mergeCell ref="A49:G49"/>
    <mergeCell ref="E46:G46"/>
    <mergeCell ref="B46:D46"/>
    <mergeCell ref="A41:G41"/>
    <mergeCell ref="A42:G42"/>
    <mergeCell ref="B35:C35"/>
    <mergeCell ref="A38:G38"/>
    <mergeCell ref="B36:C36"/>
    <mergeCell ref="B43:D43"/>
    <mergeCell ref="E43:G43"/>
    <mergeCell ref="B44:D44"/>
    <mergeCell ref="E45:G45"/>
    <mergeCell ref="B51:D51"/>
    <mergeCell ref="B52:D52"/>
    <mergeCell ref="B53:D53"/>
    <mergeCell ref="C58:D58"/>
    <mergeCell ref="E58:F58"/>
    <mergeCell ref="A73:G73"/>
    <mergeCell ref="A30:G30"/>
    <mergeCell ref="A31:G31"/>
    <mergeCell ref="C60:D60"/>
    <mergeCell ref="E60:F60"/>
    <mergeCell ref="C61:D61"/>
    <mergeCell ref="E61:F61"/>
    <mergeCell ref="E44:G44"/>
    <mergeCell ref="B45:D45"/>
    <mergeCell ref="B37:C37"/>
    <mergeCell ref="E37:F37"/>
    <mergeCell ref="A78:G78"/>
    <mergeCell ref="A56:G56"/>
    <mergeCell ref="A62:G62"/>
    <mergeCell ref="C57:D57"/>
    <mergeCell ref="E57:F57"/>
    <mergeCell ref="E51:G53"/>
    <mergeCell ref="A54:G54"/>
    <mergeCell ref="G58:G61"/>
    <mergeCell ref="A4:G5"/>
    <mergeCell ref="A6:G6"/>
    <mergeCell ref="A9:G9"/>
    <mergeCell ref="A12:G12"/>
    <mergeCell ref="A14:G14"/>
    <mergeCell ref="B16:C16"/>
    <mergeCell ref="D16:E16"/>
    <mergeCell ref="F16:G16"/>
    <mergeCell ref="A10:G10"/>
    <mergeCell ref="A13:G13"/>
    <mergeCell ref="A76:G76"/>
    <mergeCell ref="A32:G32"/>
    <mergeCell ref="A33:G33"/>
    <mergeCell ref="A34:G34"/>
    <mergeCell ref="E35:F35"/>
    <mergeCell ref="E36:F36"/>
    <mergeCell ref="A269:G269"/>
    <mergeCell ref="A276:G276"/>
    <mergeCell ref="A184:G184"/>
    <mergeCell ref="A199:G199"/>
    <mergeCell ref="A209:G209"/>
    <mergeCell ref="C275:E275"/>
    <mergeCell ref="F275:G275"/>
    <mergeCell ref="A271:G271"/>
    <mergeCell ref="F263:G263"/>
    <mergeCell ref="C259:E259"/>
    <mergeCell ref="F259:G259"/>
    <mergeCell ref="C272:E272"/>
    <mergeCell ref="C257:E257"/>
    <mergeCell ref="F257:G257"/>
    <mergeCell ref="C258:E258"/>
    <mergeCell ref="C213:E213"/>
    <mergeCell ref="F213:G213"/>
    <mergeCell ref="C263:E263"/>
    <mergeCell ref="A215:B215"/>
    <mergeCell ref="A187:B187"/>
    <mergeCell ref="C215:E215"/>
    <mergeCell ref="F274:G274"/>
    <mergeCell ref="F267:G267"/>
    <mergeCell ref="F268:G268"/>
    <mergeCell ref="E181:F181"/>
    <mergeCell ref="F214:G214"/>
    <mergeCell ref="E182:F182"/>
    <mergeCell ref="E183:F183"/>
    <mergeCell ref="C180:D180"/>
    <mergeCell ref="A186:B186"/>
    <mergeCell ref="D187:E187"/>
    <mergeCell ref="C214:E214"/>
    <mergeCell ref="A188:B188"/>
    <mergeCell ref="D188:E188"/>
    <mergeCell ref="A189:B189"/>
    <mergeCell ref="D189:E189"/>
    <mergeCell ref="A197:B197"/>
    <mergeCell ref="D197:E197"/>
    <mergeCell ref="C181:D181"/>
    <mergeCell ref="C182:D182"/>
    <mergeCell ref="C183:D183"/>
    <mergeCell ref="D205:F205"/>
    <mergeCell ref="F215:G215"/>
    <mergeCell ref="F216:G216"/>
    <mergeCell ref="F187:G187"/>
    <mergeCell ref="F188:G188"/>
    <mergeCell ref="F189:G189"/>
    <mergeCell ref="F190:G190"/>
    <mergeCell ref="F191:G191"/>
    <mergeCell ref="F192:G192"/>
    <mergeCell ref="F193:G193"/>
    <mergeCell ref="F194:G194"/>
    <mergeCell ref="F195:G195"/>
    <mergeCell ref="F196:G196"/>
    <mergeCell ref="D206:F206"/>
    <mergeCell ref="D207:F207"/>
    <mergeCell ref="C266:E266"/>
    <mergeCell ref="F266:G266"/>
    <mergeCell ref="C240:E240"/>
    <mergeCell ref="C241:E241"/>
    <mergeCell ref="F240:G240"/>
    <mergeCell ref="F241:G241"/>
    <mergeCell ref="C216:E216"/>
    <mergeCell ref="A255:G255"/>
    <mergeCell ref="C256:E256"/>
    <mergeCell ref="F256:G256"/>
    <mergeCell ref="C247:E247"/>
    <mergeCell ref="C237:E237"/>
    <mergeCell ref="A219:G219"/>
    <mergeCell ref="C228:E228"/>
    <mergeCell ref="C229:E229"/>
    <mergeCell ref="C230:E230"/>
    <mergeCell ref="A232:G232"/>
    <mergeCell ref="C220:E220"/>
    <mergeCell ref="F246:G246"/>
    <mergeCell ref="A245:G245"/>
    <mergeCell ref="C242:E242"/>
    <mergeCell ref="C265:E265"/>
    <mergeCell ref="F249:G249"/>
    <mergeCell ref="C248:E248"/>
  </mergeCells>
  <phoneticPr fontId="13" type="noConversion"/>
  <hyperlinks>
    <hyperlink ref="G58" r:id="rId1" location="!/solicitud/list" xr:uid="{00000000-0004-0000-0000-000006000000}"/>
    <hyperlink ref="G178" r:id="rId2" xr:uid="{00000000-0004-0000-0000-000007000000}"/>
    <hyperlink ref="G179" r:id="rId3" xr:uid="{00000000-0004-0000-0000-000008000000}"/>
    <hyperlink ref="G180" r:id="rId4" xr:uid="{00000000-0004-0000-0000-000009000000}"/>
    <hyperlink ref="G181" r:id="rId5" xr:uid="{00000000-0004-0000-0000-00000A000000}"/>
    <hyperlink ref="G182" r:id="rId6" xr:uid="{00000000-0004-0000-0000-00000B000000}"/>
    <hyperlink ref="E51" r:id="rId7" xr:uid="{9E654BC7-7497-47D7-BA03-C1D5FD4EE8AA}"/>
    <hyperlink ref="G108" r:id="rId8" xr:uid="{AEB7FE67-BA83-49E2-8D9B-C337E4EC408D}"/>
    <hyperlink ref="E44" r:id="rId9" xr:uid="{89D7D5D6-AF02-4BFE-84BD-8C7518FEFCA8}"/>
    <hyperlink ref="E45" r:id="rId10" xr:uid="{62BF846D-FE47-40E9-8898-1957E0E6176E}"/>
    <hyperlink ref="E46" r:id="rId11" xr:uid="{FCD0AF74-D207-4908-851B-3C512DE734D2}"/>
    <hyperlink ref="F187" r:id="rId12" xr:uid="{884BEC59-9B40-4B76-AE89-0EEFFA57674B}"/>
    <hyperlink ref="F188" r:id="rId13" xr:uid="{64E99784-4242-412A-A801-65D1748D91C7}"/>
    <hyperlink ref="F189" r:id="rId14" xr:uid="{8CA7ADF2-09C4-4D4B-914F-D05AE3CDF497}"/>
    <hyperlink ref="F190" r:id="rId15" xr:uid="{CD4FB66D-311A-4ABB-865B-FE22E0E8DD34}"/>
    <hyperlink ref="F191" r:id="rId16" xr:uid="{0DC03D9F-A31A-4C51-A5F5-8D2922DA1232}"/>
    <hyperlink ref="F192" r:id="rId17" xr:uid="{255C8274-7540-4A7D-A3F9-40683D1DF588}"/>
    <hyperlink ref="F193" r:id="rId18" xr:uid="{80CC705C-DD35-4B7C-BB4B-AA2988D8BA66}"/>
    <hyperlink ref="F194" r:id="rId19" xr:uid="{B52AB3D7-B1DB-4F58-891A-73AF88DBD7E1}"/>
    <hyperlink ref="F195" r:id="rId20" xr:uid="{C1380B47-54AF-456B-9CEC-0B265DC5FA86}"/>
    <hyperlink ref="F196" r:id="rId21" xr:uid="{FDB93AB7-D20A-46A6-9B8B-9D57F612CAE5}"/>
    <hyperlink ref="F197" r:id="rId22" xr:uid="{276D044C-DAE3-40E4-A4B3-F57EB85D7B27}"/>
    <hyperlink ref="F238" r:id="rId23" xr:uid="{F5FA9095-8F3A-4AA4-9B89-29A84EAD43E7}"/>
    <hyperlink ref="F239" r:id="rId24" xr:uid="{50A5092E-2C9E-41DF-9A71-889B1769963B}"/>
    <hyperlink ref="F264" r:id="rId25" xr:uid="{57C40A79-3922-4D35-9B17-4DD506E77B05}"/>
    <hyperlink ref="F273" r:id="rId26" xr:uid="{4D5C0EBE-965C-41DB-8249-67DC018603F1}"/>
    <hyperlink ref="F265" r:id="rId27" xr:uid="{E28D1124-EA21-45FB-8D64-D337728534BE}"/>
    <hyperlink ref="F266" r:id="rId28" xr:uid="{485832AF-AAF1-4F3F-A13A-3E4EBF92BC25}"/>
    <hyperlink ref="F267" r:id="rId29" xr:uid="{916AD4DA-3C4A-4253-ACC1-61FBA5C3D081}"/>
    <hyperlink ref="F268" r:id="rId30" xr:uid="{353B8747-0A24-462D-B81C-4C5BEB9952B8}"/>
    <hyperlink ref="G80" r:id="rId31" xr:uid="{8105C075-35CA-486B-896C-EFBD0C19C3B2}"/>
    <hyperlink ref="A32" r:id="rId32" display="https://drive.sen.gov.py/index.php/s/DyeME2LwLwLksw9" xr:uid="{226B0A97-4CAE-4844-8FD2-C7AE79B5B3C8}"/>
    <hyperlink ref="A34" r:id="rId33" display="https://drive.sen.gov.py/index.php/s/DyeME2LwLwLksw9" xr:uid="{586EC3A3-2AD2-4385-BF42-8387B205E1ED}"/>
  </hyperlinks>
  <pageMargins left="0.23622047244094491" right="0.23622047244094491" top="0.74803149606299213" bottom="0.74803149606299213" header="0.31496062992125984" footer="0.31496062992125984"/>
  <pageSetup paperSize="9" scale="70" orientation="landscape" horizontalDpi="300" verticalDpi="300" r:id="rId34"/>
  <headerFooter>
    <oddFooter>&amp;CPágina &amp;P</oddFooter>
  </headerFooter>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REDES</cp:lastModifiedBy>
  <cp:lastPrinted>2024-04-16T13:22:54Z</cp:lastPrinted>
  <dcterms:created xsi:type="dcterms:W3CDTF">2020-06-23T19:35:00Z</dcterms:created>
  <dcterms:modified xsi:type="dcterms:W3CDTF">2024-07-12T12:45:57Z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