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mc:AlternateContent xmlns:mc="http://schemas.openxmlformats.org/markup-compatibility/2006">
    <mc:Choice Requires="x15">
      <x15ac:absPath xmlns:x15ac="http://schemas.microsoft.com/office/spreadsheetml/2010/11/ac" url="E:\SENAC-PORTAL\RENDICION DE CUENTAS 2022\Año 2023\Octubre 2023\"/>
    </mc:Choice>
  </mc:AlternateContent>
  <xr:revisionPtr revIDLastSave="0" documentId="13_ncr:1_{58354823-6DFA-491F-A3E3-BCD0A6CFA439}"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Hoja1!$A$1:$G$302</definedName>
    <definedName name="_xlnm.Print_Titles" localSheetId="0">Hoja1!$1:$5</definedName>
  </definedNames>
  <calcPr calcId="181029"/>
</workbook>
</file>

<file path=xl/calcChain.xml><?xml version="1.0" encoding="utf-8"?>
<calcChain xmlns="http://schemas.openxmlformats.org/spreadsheetml/2006/main">
  <c r="D92" i="1" l="1"/>
  <c r="E173" i="1" l="1"/>
  <c r="D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73" i="1" s="1"/>
</calcChain>
</file>

<file path=xl/sharedStrings.xml><?xml version="1.0" encoding="utf-8"?>
<sst xmlns="http://schemas.openxmlformats.org/spreadsheetml/2006/main" count="417" uniqueCount="330">
  <si>
    <t>1- PRESENTACIÓN</t>
  </si>
  <si>
    <t>Institución:</t>
  </si>
  <si>
    <t>Misión institucional</t>
  </si>
  <si>
    <t>Qué es la institución (en lenguaje sencillo, menos de 100 palabras)</t>
  </si>
  <si>
    <t>Nro.</t>
  </si>
  <si>
    <t>Dependencia</t>
  </si>
  <si>
    <t>Responsable</t>
  </si>
  <si>
    <t>Cargo que Ocupa</t>
  </si>
  <si>
    <t>Priorización</t>
  </si>
  <si>
    <t>Vinculación POI, PEI, PND, ODS.</t>
  </si>
  <si>
    <t>Justificaciones</t>
  </si>
  <si>
    <t xml:space="preserve">Evidencia </t>
  </si>
  <si>
    <t>1°</t>
  </si>
  <si>
    <t>2°</t>
  </si>
  <si>
    <t>Mes</t>
  </si>
  <si>
    <t>Nivel de Cumplimiento (%)</t>
  </si>
  <si>
    <t>Cantidad de Consultas</t>
  </si>
  <si>
    <t>Respondidos</t>
  </si>
  <si>
    <t>No Respondidos</t>
  </si>
  <si>
    <t>N°</t>
  </si>
  <si>
    <t>Descripción</t>
  </si>
  <si>
    <t>Objetivo</t>
  </si>
  <si>
    <t>Metas</t>
  </si>
  <si>
    <t>Población Beneficiaria</t>
  </si>
  <si>
    <t>Porcentaje de Ejecución</t>
  </si>
  <si>
    <t>Evidencias</t>
  </si>
  <si>
    <t>Resultados Logrados</t>
  </si>
  <si>
    <t>Evidencia (Informe de Avance de Metas - SPR)</t>
  </si>
  <si>
    <t>ID</t>
  </si>
  <si>
    <t>Objeto</t>
  </si>
  <si>
    <t>Valor del Contrato</t>
  </si>
  <si>
    <t>Proveedor Adjudicado</t>
  </si>
  <si>
    <t>Estado (Ejecución - Finiquitado)</t>
  </si>
  <si>
    <t>Enlace DNCP</t>
  </si>
  <si>
    <t>Rubro</t>
  </si>
  <si>
    <t>Sub-rubros</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</si>
  <si>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</si>
  <si>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</si>
  <si>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</si>
  <si>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</si>
  <si>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</si>
  <si>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</si>
  <si>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</si>
  <si>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</si>
  <si>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</si>
  <si>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Propuesta de Mejora</t>
  </si>
  <si>
    <t>Canal Utilizado</t>
  </si>
  <si>
    <t>Acción o Medida tomada por OEE</t>
  </si>
  <si>
    <t>Observaciones</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</si>
  <si>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</si>
  <si>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</si>
  <si>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</si>
  <si>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</si>
  <si>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</si>
  <si>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</si>
  <si>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</si>
  <si>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</si>
  <si>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</si>
  <si>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Evidencia (Adjuntar Documento)</t>
  </si>
  <si>
    <t>Periodo</t>
  </si>
  <si>
    <t>Nivel de Cumplimiento</t>
  </si>
  <si>
    <t>Calificación MECIP de la Contraloría General de la República (CGR)</t>
  </si>
  <si>
    <t>5- INSTANCIAS DE PARTICIPACIÓN CIUDADANA</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</si>
  <si>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</si>
  <si>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</si>
  <si>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</si>
  <si>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</si>
  <si>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</si>
  <si>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</si>
  <si>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</si>
  <si>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</si>
  <si>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información aquí y apoyarse en gráficos ilustrativos) </t>
  </si>
  <si>
    <t>SECRETARÍA DE EMERGENCIA NACIONAL</t>
  </si>
  <si>
    <t>Jefatura de Gabinete</t>
  </si>
  <si>
    <t>Jefe de Gabinete</t>
  </si>
  <si>
    <t>Secretaría General</t>
  </si>
  <si>
    <t>Dirección General de Anticorrupción</t>
  </si>
  <si>
    <t>Dirección General de Administración y Finanzas</t>
  </si>
  <si>
    <t>Dirección de Planificación y Sistematización</t>
  </si>
  <si>
    <t>Dirección de Auditoría Interna</t>
  </si>
  <si>
    <t>Lic. Elvira Centurión</t>
  </si>
  <si>
    <t>Directora</t>
  </si>
  <si>
    <t>Dirección de Comunicación e Información Pública</t>
  </si>
  <si>
    <t>Sra. Jazna Arza</t>
  </si>
  <si>
    <t>Gestionar y reducir integralmente los riesgos de desastres en el Paraguay</t>
  </si>
  <si>
    <t>Profesionalidad, transparencia y rendición de cuentas</t>
  </si>
  <si>
    <t>Disposiciones legales vigentes</t>
  </si>
  <si>
    <t>AUN NO DISPONIBLE EN EL PORTAL ACTIVO DE LA SENAC</t>
  </si>
  <si>
    <t>AUN NO DISPONIBLE EN EL PORTAL DE LA FUNCION PUBLICA</t>
  </si>
  <si>
    <t>https://informacionpublica.paraguay.gov.py/portal/#!/buscar_informacion#busqueda</t>
  </si>
  <si>
    <t>PORTAL</t>
  </si>
  <si>
    <t>REDES SOCIALES</t>
  </si>
  <si>
    <t>CORREO INSTITUCIONAL</t>
  </si>
  <si>
    <t>TELEFAX</t>
  </si>
  <si>
    <t>Consulta o Sugerencias a través del portal</t>
  </si>
  <si>
    <t>Facebook oficial</t>
  </si>
  <si>
    <t>Twitter oficial</t>
  </si>
  <si>
    <t>Instagram oficial</t>
  </si>
  <si>
    <t>Denuncias a través del portal</t>
  </si>
  <si>
    <t>Solicitud de Información Pública</t>
  </si>
  <si>
    <t>Telefax linea baja ofical</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</si>
  <si>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</si>
  <si>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</si>
  <si>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</si>
  <si>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</si>
  <si>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</si>
  <si>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</si>
  <si>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</si>
  <si>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</si>
  <si>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</si>
  <si>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(021)440-997/440-998</t>
  </si>
  <si>
    <t>NO SE REGISTRA AUDITORIAS</t>
  </si>
  <si>
    <t>Director general</t>
  </si>
  <si>
    <t>Lic. Ofelia Insaurralde</t>
  </si>
  <si>
    <t>https://drive.sen.gov.py/index.php/s/DyeME2LwLwLksw9</t>
  </si>
  <si>
    <r>
      <t xml:space="preserve">Res. SEN Nº 93/2020 </t>
    </r>
    <r>
      <rPr>
        <u/>
        <sz val="14"/>
        <color rgb="FF0000FF"/>
        <rFont val="Calibri"/>
        <family val="2"/>
        <scheme val="minor"/>
      </rPr>
      <t>https://www.sen.gov.py/application/files/2215/9468/6128/RSEN_93-20_CRCC.pdf</t>
    </r>
  </si>
  <si>
    <t>https://transparencia.senac.gov.py/portal/historial-cumplimiento</t>
  </si>
  <si>
    <t>2- PLAN DE RENDICIÓN DE CUENTAS AL CIUDADANO</t>
  </si>
  <si>
    <t>2.1. Resolución de Aprobación y Anexo de Plan de Rendición de Cuentas</t>
  </si>
  <si>
    <t>2.2 Plan de Rendición de Cuentas. (Copiar abajo link de acceso directo)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</si>
  <si>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</si>
  <si>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</si>
  <si>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</si>
  <si>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</si>
  <si>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3.4 Servicios o Productos Misionales (Depende de la Naturaleza de la Misión Insitucional, puede abarcar un Programa o Proyecto)</t>
  </si>
  <si>
    <t>3.5 Contrataciones realizadas</t>
  </si>
  <si>
    <t>3.6 Ejecución Financiera</t>
  </si>
  <si>
    <t>5.2. Participación y difusión en idioma Guarani</t>
  </si>
  <si>
    <t>5.3 Diagnostico "The Integrity.app"</t>
  </si>
  <si>
    <t>6- INDICADORES MISIONALES DE RENDICIÓN DE CUENTAS AL CIUDADANO</t>
  </si>
  <si>
    <t>6.1 Indicadores Misionales Identificados</t>
  </si>
  <si>
    <t>Cantidad de Indicadores</t>
  </si>
  <si>
    <t>Descripción del Indicador misional</t>
  </si>
  <si>
    <t>Enlace</t>
  </si>
  <si>
    <t>6.2 Gestión de riesgos de corrupción</t>
  </si>
  <si>
    <t>Ambito de Aplicación</t>
  </si>
  <si>
    <t>Cantidad de Riesgos detectados</t>
  </si>
  <si>
    <t>Descripción del Riesgo de corrupción</t>
  </si>
  <si>
    <t>Medidas de mitigación</t>
  </si>
  <si>
    <t>Enlaces Evidencias</t>
  </si>
  <si>
    <t>7- GESTIÓN DE DENUNCIAS</t>
  </si>
  <si>
    <t>7.1 Gestión de denuncias de corrupción</t>
  </si>
  <si>
    <t>8- CONTROL INTERNO Y EXTERNO</t>
  </si>
  <si>
    <t>8.1 Informes de Auditorias Internas y Auditorias Exterenas en el Trimestre</t>
  </si>
  <si>
    <t>8.2 Modelo Estándar de Control Interno para las Instituciones Públicas del Paraguay</t>
  </si>
  <si>
    <t xml:space="preserve">9- DESCRIPCIÓN CUALITATIVA DE LOGROS ALCANZADOS </t>
  </si>
  <si>
    <t>Cantidad de funcionarios que completaron el diagnostico</t>
  </si>
  <si>
    <t>cantidad de mujeres</t>
  </si>
  <si>
    <t>Cantidad de hombres</t>
  </si>
  <si>
    <t>Descripción de las actividades realizadas en base a los resultados</t>
  </si>
  <si>
    <t xml:space="preserve">Cantidad de Miembros del CRCC: </t>
  </si>
  <si>
    <t xml:space="preserve">Total Hombres :  </t>
  </si>
  <si>
    <t xml:space="preserve">Total Mujeres:  </t>
  </si>
  <si>
    <t xml:space="preserve">Total nivel directivo o rango superior:  </t>
  </si>
  <si>
    <t>Se integra en el POI, se desarrolla en el PEI, incluye puntos específicos del PND y los ODS y se orienta al cumplimiento del Marco de Sendai para la Reducción del Riesgo de Desastres, aprobado por Decreto Nº 5965/2016 así como a la Política Nacional de GRRD aprobada por Decreto Nº 1402/14 y actualizada en 2018.</t>
  </si>
  <si>
    <t>Responde a la Misión institucional y a su Marco Legal, Ley Nº 2615/05;  vinculado a compromisos internacionales como el Marco de Sendai y los ODS (Objetivos 1; 11 y 13). La Política Nacional de Gestión y Reducción de Riesgos de Desastres, el Plan Nacional de Implementación del Marco de Sendai, estos últimos elaborados en procesos participativos.</t>
  </si>
  <si>
    <t>Se integra a la Misión y Visión Institucionales, Política Nacional de Gestión y Reducción de Riesgos de Desastres, al Plan Estratégico Institucional, Manual de Rendición de Cuentas y transversaliza la acción institucional</t>
  </si>
  <si>
    <t>https://www.sen.gov.py/application/files/5215/9469/1476/SEN-Manual_RCC.pdf    https://www.sen.gov.py/application/files/4415/9188/0160/Plan_Estrategico_Institucional_SEN_2019-2023.pdf</t>
  </si>
  <si>
    <t>Los motivos están descritos en la columna Justificaciones</t>
  </si>
  <si>
    <t>https://www.contrataciones.gov.py/</t>
  </si>
  <si>
    <r>
      <rPr>
        <sz val="11"/>
        <rFont val="Calibri"/>
        <family val="2"/>
        <scheme val="minor"/>
      </rPr>
      <t xml:space="preserve">Resolución SEN Nº 276-2023 "Por la cual se aprueba el Plan de Rendición de Cuentas al Ciudadano, correspondiente al Ejercicio Fiscal 2023, presentado por el Comité de Rendición de Cuentas al Ciudadano (CRCC), de la Secretaría de Emergencia Nacional (SEN)". </t>
    </r>
    <r>
      <rPr>
        <u/>
        <sz val="11"/>
        <color rgb="FF0000FF"/>
        <rFont val="Calibri"/>
        <family val="2"/>
        <scheme val="minor"/>
      </rPr>
      <t>https://drive.sen.gov.py/index.php/s/DyeME2LwLwLksw9</t>
    </r>
  </si>
  <si>
    <t>https://www.sen.gov.py/application/files/8015/9188/4586/Politica_Nacional_de_Gestion_y_Reduccion_de_Riesgos__2018.pdf   https://www.sen.gov.py/application/files/4415/9188/0160/Plan_Estrategico_Institucional_SEN_2019-2023.pdf   https://www.sen.gov.py/application/files/3115/9188/0841/Marco_de_Sendai_2015-2030_-_final_oficial.pdf  https://www.sen.gov.py/application/files/3615/9301/0324/Decreto_5965_Marco_de_Sendai.pdf</t>
  </si>
  <si>
    <t>Julio</t>
  </si>
  <si>
    <t>Agosto</t>
  </si>
  <si>
    <t>Setiembre</t>
  </si>
  <si>
    <t>JULIO</t>
  </si>
  <si>
    <t>AGOSTO</t>
  </si>
  <si>
    <t>SETIEMBRE</t>
  </si>
  <si>
    <t>Nivel de cumplimiento Sistema de Transparencia Institucional Agosto 2023 - SENAC (100%)</t>
  </si>
  <si>
    <t>Gestionar y reducir los riesgos de desastres en el país a través de políticas con participación de actores y sectores, en beneficio de la ciudadania apoyados en conocimientos y tecnología.</t>
  </si>
  <si>
    <t>DAI Nº 93/23</t>
  </si>
  <si>
    <t>https://drive.sen.gov.py/index.php/s/GiPCfkinfQr8CGt</t>
  </si>
  <si>
    <t>DAI Nº 06/23</t>
  </si>
  <si>
    <t>Informe Cumplimiento AGPE 84/19 - 1er. Semestre</t>
  </si>
  <si>
    <t>DAI Nº 07/23</t>
  </si>
  <si>
    <t>Informe de Rendición de Cuentas - Caja Chica</t>
  </si>
  <si>
    <t>https://drive.sen.gov.py/index.php/s/J7wNJkRqTxMockZ</t>
  </si>
  <si>
    <t>DAI Nº 09/23</t>
  </si>
  <si>
    <t>Informe sobre ajustes, correcciones y regularizaciones contables</t>
  </si>
  <si>
    <t>https://drive.sen.gov.py/index.php/s/s4PqS8kn4HjLGsD</t>
  </si>
  <si>
    <t>Periodo del informe:  TERCER TRIMESTRE 2023</t>
  </si>
  <si>
    <t>DAI Nº 02/23</t>
  </si>
  <si>
    <t>Resol. Nº 538/22 - Aprobación PTA 2023 - Nivel 200, Rubro 232 y 244</t>
  </si>
  <si>
    <t>https://drive.sen.gov.py/index.php/s/e3HiE4JzqsgWEgq</t>
  </si>
  <si>
    <t>CGR Nº 760/22</t>
  </si>
  <si>
    <t>Plan de Mejoramiento Institucional 2023</t>
  </si>
  <si>
    <t>https://drive.sen.gov.py/index.php/s/wtN7YWmFsZ8oCtP</t>
  </si>
  <si>
    <t>Sueldos</t>
  </si>
  <si>
    <t xml:space="preserve">Gastos de Representación </t>
  </si>
  <si>
    <t>Aguinaldo</t>
  </si>
  <si>
    <t>Remuneración Extraordinaria (crédito presupuestario dentro de las cuotas del Plan Financiero Institucional, a partir del mes de julio/2023)</t>
  </si>
  <si>
    <t>Remuneración Adicional</t>
  </si>
  <si>
    <t>Subsidio Familiar (crédito presupuestario dentro de las cuotas del Plan Financiero Institucional, a partir del mes de setiembre/2023)</t>
  </si>
  <si>
    <t>Bonificaciones y Gratificaciones (crédito presupuestario dentro de las cuotas del Plan Financiero Institucional, a partir del mes de setiembre/2023)</t>
  </si>
  <si>
    <t>Gratificaciones por Servicios Especiales</t>
  </si>
  <si>
    <t>Jornales (crédito presupuestario dentro de las cuotas del Plan Financiero Institucional, a partir del mes de setiembre/2023)</t>
  </si>
  <si>
    <t>Honorarios (crédito presupuestario dentro de las cuotas del Plan Financiero Institucional, a partir del mes de setiembre/2023)</t>
  </si>
  <si>
    <t>Otros Gastos del Personal</t>
  </si>
  <si>
    <t xml:space="preserve">Energia Electrica </t>
  </si>
  <si>
    <t>Agua</t>
  </si>
  <si>
    <t>Telefonos, Telefax y otros Servicios de Telecomunicación</t>
  </si>
  <si>
    <t>PASAJES (crédito presupuestario dentro de las cuotas del Plan Financiero Institucional, a partir del mes de setiembre/2023)</t>
  </si>
  <si>
    <t>Viaticos y Movilidad - FF10-1-1</t>
  </si>
  <si>
    <t>Viaticos y Movilidad - FF10-818-1 (crédito presupuestario dentro de las cuotas del Plan Financiero Institucional, a partir del mes de julio/2023)</t>
  </si>
  <si>
    <t>Mantenimiento y Reparaciones Menores de Edificios y Locales</t>
  </si>
  <si>
    <t>Mantenimiento y Reparaciones Menores de Maquinarias, Equipos y Muebles de Oficinas</t>
  </si>
  <si>
    <t>Mantenimiento y Reparaciones Menores de Equipos de Transporte - FF10-01-1</t>
  </si>
  <si>
    <t>Mantenimiento y Reparaciones Menores de Equipos de Transporte - FF10-818-1  (crédito presupuestario dentro de las cuotas del Plan Financiero Institucional, a partir del mes de julio/2023)</t>
  </si>
  <si>
    <t>Servicio de Limpieza,Aseo y Fumigacion</t>
  </si>
  <si>
    <t>Alquiler de Edificios y Locales</t>
  </si>
  <si>
    <t xml:space="preserve">Imprenta, Publicaciones y Reproducciones </t>
  </si>
  <si>
    <t>Servicios Bancarios</t>
  </si>
  <si>
    <t>Primas y Gastos de Seguros</t>
  </si>
  <si>
    <t>Publicidad y Propaganda (crédito presupuestario dentro de las cuotas del Plan Financiero Institucional, dentro del mes de octubre/2023) la reprogramacion se realizo en el mes de setiembre/2023.</t>
  </si>
  <si>
    <t>Servicios de Comunicaciones</t>
  </si>
  <si>
    <t>Servicios Técnicos y Profesionales Varios</t>
  </si>
  <si>
    <t>SERVICIO DE SEGURO MÉDICO</t>
  </si>
  <si>
    <t>SERVICIOS DE CEREMONIAL</t>
  </si>
  <si>
    <t>SERVICIOS DE CATERING  (crédito presupuestario dentro de las cuotas del Plan Financiero Institucional, dentro del mes de octubre/2023) la reprogramacion se realizo en el mes de setiembre/2023.</t>
  </si>
  <si>
    <t>CAPACITACION DEL PERSONAL DEL ESTADO</t>
  </si>
  <si>
    <t>ALIMENTOS PARA PERSONAS  (crédito presupuestario dentro de las cuotas del Plan Financiero Institucional, a partir del mes de setiembre/2023)</t>
  </si>
  <si>
    <t>Prendas de Vestir</t>
  </si>
  <si>
    <t>Confecciones Textiles</t>
  </si>
  <si>
    <t>Calzados</t>
  </si>
  <si>
    <t>Papel de Escritorio y Carton</t>
  </si>
  <si>
    <t>Productos de Artes Graficas</t>
  </si>
  <si>
    <t>Productos de Papel y Carton</t>
  </si>
  <si>
    <t>Libros, Revistas y Periodicos  (crédito presupuestario dentro de las cuotas del Plan Financiero Institucional, a partir del mes de setiembre/2023)</t>
  </si>
  <si>
    <t>Elementos de Limpieza  (crédito presupuestario dentro de las cuotas del Plan Financiero Institucional, a partir del mes de setiembre/2023)</t>
  </si>
  <si>
    <t>Utiles de Escritorio, Oficinas y Enseres  (crédito presupuestario dentro de las cuotas del Plan Financiero Institucional, a partir del mes de setiembre/2023)</t>
  </si>
  <si>
    <t>Utiles y Materiales Electricos  (crédito presupuestario dentro de las cuotas del Plan Financiero Institucional, a partir del mes de setiembre/2023)</t>
  </si>
  <si>
    <t>Adq. De Repuestos y Accesorios Menores</t>
  </si>
  <si>
    <t>Compuestos Quimicos</t>
  </si>
  <si>
    <t>Tintas, Pinturas y Colorantes</t>
  </si>
  <si>
    <t>Utiles y Materiales Medicos - Quirurgicos y de laboratorios</t>
  </si>
  <si>
    <t>COMBUSTIBLES</t>
  </si>
  <si>
    <t>Cubiertas y Camaras de aire</t>
  </si>
  <si>
    <t>Herramientas Menores</t>
  </si>
  <si>
    <t>Bienes de Consumos Varios</t>
  </si>
  <si>
    <t>Equipos de Educativos y Recreacionales</t>
  </si>
  <si>
    <t>Equipos de Comunicaciones y Señalamientos  (crédito presupuestario dentro de las cuotas del Plan Financiero Institucional, a partir del mes de setiembre/2023)</t>
  </si>
  <si>
    <t>Herramientas, Aparatos e Instrumentos en General  (crédito presupuestario dentro de las cuotas del Plan Financiero Institucional, a partir del mes de setiembre/2023)</t>
  </si>
  <si>
    <t>Adq. De Muebles y Enseres  (crédito presupuestario dentro de las cuotas del Plan Financiero Institucional, a partir del mes de setiembre/2023)</t>
  </si>
  <si>
    <t>Adq. De Equipos de Oficina</t>
  </si>
  <si>
    <t>Adq. De Equipos de Computacion  (crédito presupuestario dentro de las cuotas del Plan Financiero Institucional, a partir del mes de setiembre/2023)</t>
  </si>
  <si>
    <t>Activos Intangibles  (crédito presupuestario dentro de las cuotas del Plan Financiero Institucional, a partir del mes de setiembre/2023)</t>
  </si>
  <si>
    <t>AP.A ENTID.C/ FINES SOCIALES O EMERGENCIA (FONE) FF10-1-1</t>
  </si>
  <si>
    <t>AP.A ENTID.C/ FINES SOCIALES O EMERGENCIA (FONE) FF10-818-1</t>
  </si>
  <si>
    <t>AP.A ENTID.C/ FINES SOCIALES O EMERGENCIA (FONE) FF30-30-30</t>
  </si>
  <si>
    <t>BECAS (crédito presupuestario dentro de las cuotas del Plan Financiero Institucional, a partir del mes de setiembre/2023)</t>
  </si>
  <si>
    <t>SUBSIDIOS Y ASIST.SOCIAL A PERS.Y FLIAS (crédito presupuestario dentro de las cuotas del Plan Financiero Institucional, a partir del mes de setiembre/2023)</t>
  </si>
  <si>
    <t>PAGO IMP, TASAS, GTOS JUDIC. Y OTROS</t>
  </si>
  <si>
    <t>TOTAL</t>
  </si>
  <si>
    <t>https://www.sen.gov.py/index.php/transparencia/5189/detalles/view_express_entity/5</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</si>
  <si>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</si>
  <si>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 xml:space="preserve">  Cnel.  ( R) Carlos Raul Torres Ferreira</t>
  </si>
  <si>
    <t>Lic.Zulma Elizabeth Zaracho de Estigarribia</t>
  </si>
  <si>
    <t>Secretaria General</t>
  </si>
  <si>
    <t>Abg. Raymond Crechi Della Loggia</t>
  </si>
  <si>
    <t>Cnel. ( R) Yohnny Cantero</t>
  </si>
  <si>
    <t xml:space="preserve">Planeamiento de socialización de normativas de transparencias </t>
  </si>
  <si>
    <t xml:space="preserve">https://pub-py.theintegrityapp.com </t>
  </si>
  <si>
    <t>Institucional</t>
  </si>
  <si>
    <t>Integración para el Diseño del Mapa de Riesgo de Corrupción Institucional</t>
  </si>
  <si>
    <t>Conformación de Equipo</t>
  </si>
  <si>
    <t>https://www.sen.gov.py/application/files/7916/8148/9650/Res.591_23.pdf</t>
  </si>
  <si>
    <t>no se registran denuncias</t>
  </si>
  <si>
    <t>https://www.facebook.com/SecretariadeEmergenciaNacionalParaguay/posts/pfbid032r3LJwsuFg8Bi1LgAZEUAvVorZ8MUq1uwBMtcBHPHD1tiuRaLHK2hupJgfUBJ21Ll</t>
  </si>
  <si>
    <t>https://www.facebook.com/SecretariadeEmergenciaNacionalParaguay/posts/pfbid0Eea8fiMb97k2u7tJJVJcQW8dDAbwW8NcUuEoxu7WGCdqye6YAVbSkntQ7DhbN5jGl</t>
  </si>
  <si>
    <t>Publicación de Recomendaciones por Tormentas Severas</t>
  </si>
  <si>
    <t>Publicación sobre el dia del Idioma Guarani</t>
  </si>
  <si>
    <t>Mant. Y Rep.de Vehiculos Varios</t>
  </si>
  <si>
    <t>Servicio de Fumigacion</t>
  </si>
  <si>
    <t>Adquisicion de Tintas y Toner</t>
  </si>
  <si>
    <t>Recarga de Extintores</t>
  </si>
  <si>
    <t>Adquisicion de agua mineral 20 lts</t>
  </si>
  <si>
    <t>Adquisicion de pinturas</t>
  </si>
  <si>
    <t>Adquisicion de agua mineral 500 lts</t>
  </si>
  <si>
    <t>Adquisición de chalecos institucionales y botas industriales y de lluvia</t>
  </si>
  <si>
    <t>Adquisición de software de gestión de inventario</t>
  </si>
  <si>
    <t>Adquisición de equipos de oficina</t>
  </si>
  <si>
    <t xml:space="preserve">Adquisición de equipos recreacionales </t>
  </si>
  <si>
    <t>Adquisición de cámaras y cubiertas</t>
  </si>
  <si>
    <t xml:space="preserve">Adquisición de equipos computacionales </t>
  </si>
  <si>
    <t>Adquisición de muebles y enseres</t>
  </si>
  <si>
    <t>Adquisición de art. De limpieza (guantes de goma)</t>
  </si>
  <si>
    <t xml:space="preserve">Adquisición de resma de papel tamaño A4 </t>
  </si>
  <si>
    <t>Adquisición de art. De limpieza (papel higienico)</t>
  </si>
  <si>
    <t>Adquisición de útiles de oficina</t>
  </si>
  <si>
    <t>Adquisición de art. De limpieza</t>
  </si>
  <si>
    <t>FERNANDO RAFAEL BENEGAS ALVAREZ; M.E.V. S.A.; ELECTRICIDAD YACYRETÁ S.A.; IN DESIGN S.R.L; JOSE ARNALDO PEREIRA CARDENA</t>
  </si>
  <si>
    <t>SOME S.A.C.I.A</t>
  </si>
  <si>
    <t>NOVA TIRE E.A.S.</t>
  </si>
  <si>
    <t>Rodrigo Javier Zacarias; Golden Pack S.A.; Carlos GABRIEL Sanchez; RODRIGO JOEL ZACARIAS VAZQUEZ; SDA PARAGUAY SA</t>
  </si>
  <si>
    <t>Cristhian Augusto López Blanco; Cristhian Augusto López Blanco; María Elizangela Sosa; MEGA - SERVICE SRL</t>
  </si>
  <si>
    <t>IN DESIGN S.R.L</t>
  </si>
  <si>
    <t>Kuatiapo S.A.;ALAMO SA</t>
  </si>
  <si>
    <t>CEGA INDUSTRIAL S.A</t>
  </si>
  <si>
    <t>RODRIGO JOEL ZACARIAS VAZQUEZ; CARLOS GABRIEL SANCHEZ SARTORIO; NAZARENO COMERCIAL E INDUSTRIAL SRL; PAPELERA GUAIRA SA</t>
  </si>
  <si>
    <t>CEGA INDUSTRIAL S.A; IN DESIGN S.R.L.; FLASH COMUNICACIONES S.A; BASE BASE SA</t>
  </si>
  <si>
    <t>En Comité de Evaluacion</t>
  </si>
  <si>
    <t>Cancelado</t>
  </si>
  <si>
    <t>Conv.Marco - Solicitud de cotizacion</t>
  </si>
  <si>
    <t>Conv.Marco-Firma de Orden</t>
  </si>
  <si>
    <t>En proceso de apertura</t>
  </si>
  <si>
    <t xml:space="preserve">Contrato en ejecución </t>
  </si>
  <si>
    <t>LLAMADOS VIA FONDO NACIONAL DE EMERGENCIA  - FONE</t>
  </si>
  <si>
    <t>SIN MOVIMIENTO A LA FECHA</t>
  </si>
  <si>
    <t xml:space="preserve">En el trimestre julio, agosto y septiembre fueron asistidas familias afectadas por tormentas severas, sequía y bajas temperaturas. Asimismo, también se realizaron asistencias a familias en situación de extrema vulnerabilidad, asistencia a familias campesinas y a comunidades indígenas con medidas de protección de la CIDH y con amparo judicial.  Dentro del sistema de protección por bajas temperaturas denominado #OperativoInvierno, este año la Secretaría de Emergencia Nacional contó con una red de albergues de 5 instalaciones en puntos estratégicos de las ciudades Asunción, Limpio, San Estanislao, Ciudad del Este y San Lorenzo. El Gobierno Nacional, a través de la Secretaría de Emergencia Nacional, continúa adelante con  el traslado y entrega de agua potable en todo el territorio nacional, estas acciones son llevadas a cabo en situaciones de sequía  y forman parte del Operativo Agua. Desde el comienzo del presente año hasta la fecha, se ha alcanzado la cifra de 21.600.000 litros de agua entregados, en el mes de septiembre se trasladó 300.000 litros de agua a la Región Occidental para las comunidades afectadas por la sequía. Entre las medidas de mitigación, se realizaron  trabajos de limpieza del arroyo Morotĩ, en la zona del barrio Santa Ana de la ciudad de Asunción debido al desborde de dicho arroyo por las intensas lluvias, esta medida, a su vez, sirve para prevenir futuros desbordes, sólo en una semana de trabajo se retiraron 6 toneladas de basura. En el área de Gestión de Riesgos, se realizaron las siguientes accciones: Presentación de la Estrategia Nacional frente a la Amenaza "El Niño" en la Expo 2023 y en la Ciudad de Concepción. En el marco del Proyecto de Capacitación Educativa para la Mejora de la Capacidad del Servicio Médico de Emergencia y Respuesta a Desastres 2023-2025, fueron capacitados 30 participantes provenientes de los diferentes cuerpos de bomberos del país, funcionarios del Ministerio de Salud, y catorce bomberos forestales integrantes de  la Brigada Forestal SEN, quienes fueron seleccionados por el programa de becas  de KOICA, en gestión de crisis en materia de respuesta a desastres y de la seguridad contra incendios. La SEN en alianza con el Fondo de Población de las Naciones Unidas (UNFPA), llevaron a cabo por todo el mes de julio la campaña nacional contra la violencia denominada #SinViolencia #QuieroVivirAsí. En coordinación con el Ministerio de Relaciones Exteriores, la Dirección de Cuenca del Plata y Navegación Fluvial y la Dirección Ejecutiva de la Comisión Trinacional para el desarrollo de la Cuenca del Río Pilcomayo, se impartieron capacitaciones sobre “Técnicas básicas de acciones de prevención ante inundaciones “a cargo de técnicos de la SEN. Las mismas se basaron en las necesidades identificadas en las localidades del chaco paraguayo: San Agustín, en el Distrito de Pedro P. Peña y Virgen de Fátima en el distrito de Mariscal Estigarribia, ambas del Departamento de Boquerón. Participaron  líderes de las comunidades Nivaclé, Manjuy, Guaraní, presidentes de comisiones vecinales, representantes del lugar, personal militar, personal de salud, directores y personal docente de escuelas y colegios de la zona.     Un hito importante para la institución fue la asunción de nuevas autoridades de la SEN, en el mes de agosto.    Cumpliendo con sus compromisos internacionales la SEN participó de la XXXI Reunión de Ministros y Altas Autoridades de Gestión Integral de Riesgos de Desastres del Mercosur (RMAGIR),                                                                                                                                          Ver los siguientes enlaces: https://www.sen.gov.py/index.php/noticias/capacitacion-educativa-en-coordinacion-con-koica   https://www.sen.gov.py/index.php/noticias/red-de-albergues-sen   https://www.sen.gov.py/index.php/noticias/zuny-borja-presento-plan-estrategico-para-frenar-los-embates-de-el-nino-en-el-departamento-de-concepcion   https://www.sen.gov.py/index.php/noticias/presentacion-y-socializacion-de-la-estrategia-nacional-frente-la-amenaza-del-evento-el-nino-expo-2023   https://www.sen.gov.py/index.php/noticias/campana-sinviolencia-quierovivirasi-en-coordinacion-con-unfpa   https://www.sen.gov.py/index.php/noticias/desde-inicio-de-ano-la-sen-distribuyo-mas-de-13100000-litros-de-agua   https://www.sen.gov.py/index.php/noticias/mas-de-21000000-litros-de-agua-al-chaco-paraguayo   https://www.sen.gov.py/index.php/noticias/capacitacion-tecnicas-basicas-de-acciones-de-prevencion-ante-inundaciones   https://www.sen.gov.py/index.php/noticias/limpieza-del-arroyo-moroti-barrio-santa-ana          https://www.sen.gov.py/index.php/noticias/casi-300000-litros-de-agua-potable-partieron-rumbo-al-chaco-paraguayo   https://www.sen.gov.py/index.php/noticias/xxxi-reunion-de-ministros-y-altas-autoridades-de-gestion-integral-de-riesgos-de-desastres-del-mercosur-rmagir.   </t>
  </si>
  <si>
    <t>Transparencia y Acceso a Información Pública: Leyes Nº 5189-14 y 5282-14</t>
  </si>
  <si>
    <t>Participación Ciudadana: Informes presentados a la ciudadanía, reuniones y consultas</t>
  </si>
  <si>
    <t>Rendición de Cuentas: Reuniones del CRCC e Informes presentados</t>
  </si>
  <si>
    <t>Integridad y Ética Pública: Reuniones, Coordinación con otros Comités y Capacitación</t>
  </si>
  <si>
    <t>Gestión de Riesgo de Corrupción: elaboración de mapa y medidas de prevención, socialización, sanciones e incentivos</t>
  </si>
  <si>
    <t>Gestión de Denuncias: seguimiento de casos presentados</t>
  </si>
  <si>
    <t>APP de Integridad: uso de la app para diagnóstico</t>
  </si>
  <si>
    <t>Asistencia a familias afectadas por eventos que generan daños y pérdidas</t>
  </si>
  <si>
    <t>Paliar el sufrimiento humano de personas afectadas por situaciones de emergencia o desastres</t>
  </si>
  <si>
    <t>Se informa sobre lo actuado</t>
  </si>
  <si>
    <t>29.278 familias asistidas de julio a septiembre de 2023</t>
  </si>
  <si>
    <t>Carga en el Sistema de Planificación por Resultados (SPR) de la Secretaria Técnica de Planificación (STP) www.stp.gov.py/v1/spr</t>
  </si>
  <si>
    <t>https://www.sen.gov.py/index.php/noticias/mas-de-400-familias-asistidas-por-temporal   https://www.sen.gov.py/index.php/noticias/asistencia-por-sequia-en-el-chaco-paraguayo   https://www.sen.gov.py/index.php/noticias/asistencia-sen-tras-temporal-1   https://www.sen.gov.py/index.php/noticias/asistencia-comunidades-indigenas-2   https://www.sen.gov.py/index.php/noticias/sen-brinda-asistencia-tras-temporal-2</t>
  </si>
  <si>
    <t>www.denuncias.gov.py</t>
  </si>
  <si>
    <t>f</t>
  </si>
  <si>
    <t>DAI Nº 93/23 - APM 2do. Semestre 2023</t>
  </si>
  <si>
    <t>DAI Nº 93/23 - Anexo II - III</t>
  </si>
  <si>
    <t>DAI Nº 93/23 - Informe Cumplimiento PTA 1er. Semestre - AGPE Nº 271/23</t>
  </si>
  <si>
    <t>https://www.sen.gov.py/index.php/transparencia/5189</t>
  </si>
  <si>
    <t>https://www.sen.gov.py/index.php/transparencia/https-app-powerbi-com-view-r-eyJrIjoiMmJlYjg1YzgtMmQ3Mi00YzVkLWJkOTQtOTE3ZTZkNzVhYTAzIiwidCI6Ijk2ZDUwYjY5LTE5MGQtNDkxYy1hM2U1LWE</t>
  </si>
  <si>
    <t>https://www.sfp.gov.py/sfp/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</si>
</sst>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 _€_-;\-* #,##0.00\ _€_-;_-* &quot;-&quot;??\ _€_-;_-@_-"/>
    <numFmt numFmtId="165" formatCode="_ * #,##0_ ;_ * \-#,##0_ ;_ * &quot;-&quot;_ ;_ @_ "/>
    <numFmt numFmtId="166" formatCode="#,##0;[Red]#,##0"/>
    <numFmt numFmtId="167" formatCode="_ * #,##0_ ;_ * \-#,##0_ ;_ * &quot;-&quot;??_ ;_ @_ "/>
    <numFmt numFmtId="168" formatCode="_-* #,##0\ _€_-;\-* #,##0\ _€_-;_-* &quot;-&quot;??\ _€_-;_-@_-"/>
  </numFmts>
  <fonts count="62">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8"/>
      <color theme="1"/>
      <name val="Calibri"/>
      <family val="2"/>
    </font>
    <font>
      <sz val="14"/>
      <color theme="1"/>
      <name val="Calibri"/>
      <family val="2"/>
      <scheme val="minor"/>
    </font>
    <font>
      <b/>
      <sz val="14"/>
      <color theme="1"/>
      <name val="Calibri"/>
      <family val="2"/>
      <scheme val="minor"/>
    </font>
    <font>
      <b/>
      <u/>
      <sz val="14"/>
      <color theme="1"/>
      <name val="Calibri"/>
      <family val="2"/>
      <scheme val="minor"/>
    </font>
    <font>
      <sz val="15"/>
      <color theme="1"/>
      <name val="Calibri"/>
      <family val="2"/>
      <scheme val="minor"/>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sz val="8"/>
      <name val="Calibri"/>
      <family val="2"/>
      <scheme val="minor"/>
    </font>
    <font>
      <sz val="18"/>
      <name val="Calibri"/>
      <family val="2"/>
    </font>
    <font>
      <sz val="12"/>
      <name val="Calibri"/>
      <family val="2"/>
      <scheme val="minor"/>
    </font>
    <font>
      <b/>
      <sz val="14"/>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9"/>
      <color theme="1"/>
      <name val="Calibri"/>
      <family val="2"/>
    </font>
    <font>
      <b/>
      <sz val="9"/>
      <color theme="1"/>
      <name val="Calibri"/>
      <family val="2"/>
      <scheme val="minor"/>
    </font>
    <font>
      <sz val="9"/>
      <color rgb="FF0000FF"/>
      <name val="Calibri"/>
      <family val="2"/>
      <scheme val="minor"/>
    </font>
    <font>
      <u/>
      <sz val="10"/>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1"/>
      <color theme="1"/>
      <name val="Calibri"/>
      <family val="2"/>
      <scheme val="minor"/>
    </font>
    <font>
      <sz val="12"/>
      <name val="Calibri"/>
      <family val="2"/>
    </font>
    <font>
      <b/>
      <sz val="12"/>
      <name val="Calibri"/>
      <family val="2"/>
    </font>
    <font>
      <sz val="14"/>
      <color rgb="FF0000FF"/>
      <name val="Calibri"/>
      <family val="2"/>
      <scheme val="minor"/>
    </font>
    <font>
      <u/>
      <sz val="14"/>
      <color rgb="FF0000FF"/>
      <name val="Calibri"/>
      <family val="2"/>
      <scheme val="minor"/>
    </font>
    <font>
      <b/>
      <u/>
      <sz val="14"/>
      <color rgb="FF0000FF"/>
      <name val="Calibri"/>
      <family val="2"/>
      <scheme val="minor"/>
    </font>
    <font>
      <sz val="8"/>
      <color theme="1"/>
      <name val="Calibri"/>
      <family val="2"/>
    </font>
    <font>
      <sz val="10"/>
      <name val="Calibri"/>
      <family val="2"/>
      <scheme val="minor"/>
    </font>
    <font>
      <b/>
      <sz val="13"/>
      <color theme="1"/>
      <name val="Calibri"/>
      <family val="2"/>
      <scheme val="minor"/>
    </font>
    <font>
      <b/>
      <sz val="13"/>
      <name val="Calibri"/>
      <family val="2"/>
    </font>
    <font>
      <b/>
      <sz val="13"/>
      <name val="Calibri"/>
      <family val="2"/>
      <scheme val="minor"/>
    </font>
    <font>
      <b/>
      <sz val="14"/>
      <color theme="1"/>
      <name val="Times New Roman"/>
      <family val="1"/>
    </font>
    <font>
      <b/>
      <sz val="13"/>
      <color theme="1"/>
      <name val="Times New Roman"/>
      <family val="1"/>
    </font>
    <font>
      <b/>
      <sz val="12"/>
      <color theme="1"/>
      <name val="Times New Roman"/>
      <family val="1"/>
    </font>
    <font>
      <b/>
      <sz val="11"/>
      <color theme="1"/>
      <name val="Times New Roman"/>
      <family val="1"/>
    </font>
    <font>
      <sz val="11"/>
      <name val="Arial"/>
      <family val="2"/>
    </font>
    <font>
      <b/>
      <sz val="12"/>
      <color rgb="FF0000FF"/>
      <name val="Calibri"/>
      <family val="2"/>
      <scheme val="minor"/>
    </font>
    <font>
      <b/>
      <u/>
      <sz val="12"/>
      <color rgb="FF0000FF"/>
      <name val="Calibri"/>
      <family val="2"/>
      <scheme val="minor"/>
    </font>
    <font>
      <sz val="11"/>
      <name val="Calibri"/>
      <family val="2"/>
      <scheme val="minor"/>
    </font>
    <font>
      <sz val="10"/>
      <color rgb="FF333333"/>
      <name val="Arial"/>
      <family val="2"/>
    </font>
    <font>
      <b/>
      <sz val="10"/>
      <color theme="1"/>
      <name val="Calibri"/>
      <family val="2"/>
      <scheme val="minor"/>
    </font>
    <font>
      <b/>
      <sz val="12"/>
      <name val="Garamond"/>
      <family val="1"/>
    </font>
    <font>
      <sz val="8"/>
      <name val="Garamond"/>
      <family val="1"/>
    </font>
    <font>
      <u/>
      <sz val="10"/>
      <color rgb="FF0000FF"/>
      <name val="Garamond"/>
      <family val="1"/>
    </font>
    <font>
      <b/>
      <sz val="12"/>
      <name val="Calibri"/>
      <family val="2"/>
      <scheme val="minor"/>
    </font>
    <font>
      <b/>
      <sz val="16"/>
      <color theme="1"/>
      <name val="Calibri"/>
      <family val="2"/>
      <scheme val="minor"/>
    </font>
    <font>
      <u/>
      <sz val="12"/>
      <color rgb="FF0000FF"/>
      <name val="Calibri"/>
      <family val="2"/>
      <scheme val="minor"/>
    </font>
    <font>
      <sz val="12"/>
      <name val="Arial"/>
      <family val="2"/>
    </font>
    <font>
      <sz val="10"/>
      <name val="Arial"/>
      <family val="2"/>
    </font>
    <font>
      <b/>
      <sz val="12"/>
      <name val="Arial"/>
      <family val="2"/>
    </font>
    <font>
      <sz val="12"/>
      <color rgb="FF0000FF"/>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7">
    <xf numFmtId="0" fontId="0" fillId="0" borderId="0">
      <alignment vertical="center"/>
    </xf>
    <xf numFmtId="0" fontId="21" fillId="0" borderId="0" applyNumberFormat="0" applyFill="0" applyBorder="0" applyAlignment="0" applyProtection="0">
      <alignment vertical="center"/>
    </xf>
    <xf numFmtId="164" fontId="22" fillId="0" borderId="0" applyFont="0" applyFill="0" applyBorder="0" applyAlignment="0" applyProtection="0"/>
    <xf numFmtId="165" fontId="31" fillId="0" borderId="0" applyFont="0" applyFill="0" applyBorder="0" applyAlignment="0" applyProtection="0"/>
    <xf numFmtId="9" fontId="31" fillId="0" borderId="0" applyFont="0" applyFill="0" applyBorder="0" applyAlignment="0" applyProtection="0"/>
    <xf numFmtId="0" fontId="3" fillId="0" borderId="0"/>
    <xf numFmtId="164" fontId="3" fillId="0" borderId="0" applyFont="0" applyFill="0" applyBorder="0" applyAlignment="0" applyProtection="0"/>
  </cellStyleXfs>
  <cellXfs count="355">
    <xf numFmtId="0" fontId="0" fillId="0" borderId="0" xfId="0">
      <alignment vertical="center"/>
    </xf>
    <xf numFmtId="0" fontId="6" fillId="0" borderId="0" xfId="0" applyFont="1">
      <alignment vertical="center"/>
    </xf>
    <xf numFmtId="0" fontId="12" fillId="0" borderId="0" xfId="0" applyFont="1">
      <alignment vertical="center"/>
    </xf>
    <xf numFmtId="0" fontId="13" fillId="0" borderId="0" xfId="0" applyFont="1">
      <alignment vertical="center"/>
    </xf>
    <xf numFmtId="0" fontId="15" fillId="0" borderId="0" xfId="0" applyFont="1">
      <alignment vertical="center"/>
    </xf>
    <xf numFmtId="0" fontId="12" fillId="0" borderId="0" xfId="0" applyFont="1" applyAlignment="1">
      <alignment horizontal="center" vertical="center"/>
    </xf>
    <xf numFmtId="0" fontId="13" fillId="2" borderId="0" xfId="0" applyFont="1" applyFill="1" applyAlignment="1">
      <alignment horizontal="center" vertical="center"/>
    </xf>
    <xf numFmtId="0" fontId="12" fillId="2" borderId="0" xfId="0" applyFont="1" applyFill="1">
      <alignment vertical="center"/>
    </xf>
    <xf numFmtId="0" fontId="0" fillId="2" borderId="0" xfId="0" applyFill="1">
      <alignment vertical="center"/>
    </xf>
    <xf numFmtId="0" fontId="7" fillId="0" borderId="0" xfId="0" applyFont="1">
      <alignment vertical="center"/>
    </xf>
    <xf numFmtId="0" fontId="11" fillId="0" borderId="0" xfId="0" applyFont="1">
      <alignment vertical="center"/>
    </xf>
    <xf numFmtId="0" fontId="13" fillId="0" borderId="0" xfId="0" applyFont="1" applyAlignment="1">
      <alignment horizontal="center" vertical="center"/>
    </xf>
    <xf numFmtId="0" fontId="12" fillId="2" borderId="0" xfId="0" applyFont="1" applyFill="1" applyAlignment="1">
      <alignment horizontal="center" vertical="center"/>
    </xf>
    <xf numFmtId="0" fontId="9" fillId="0" borderId="8" xfId="0" applyFont="1" applyBorder="1">
      <alignment vertical="center"/>
    </xf>
    <xf numFmtId="0" fontId="8" fillId="0" borderId="12" xfId="0" applyFont="1" applyBorder="1">
      <alignment vertical="center"/>
    </xf>
    <xf numFmtId="0" fontId="12" fillId="0" borderId="12" xfId="0" applyFont="1" applyBorder="1">
      <alignment vertical="center"/>
    </xf>
    <xf numFmtId="0" fontId="12" fillId="0" borderId="9" xfId="0" applyFont="1" applyBorder="1">
      <alignment vertical="center"/>
    </xf>
    <xf numFmtId="0" fontId="9" fillId="0" borderId="11" xfId="0" applyFont="1" applyBorder="1">
      <alignment vertical="center"/>
    </xf>
    <xf numFmtId="0" fontId="8" fillId="0" borderId="4" xfId="0" applyFont="1" applyBorder="1">
      <alignment vertical="center"/>
    </xf>
    <xf numFmtId="0" fontId="12" fillId="0" borderId="4" xfId="0" applyFont="1" applyBorder="1">
      <alignment vertical="center"/>
    </xf>
    <xf numFmtId="0" fontId="12" fillId="0" borderId="5" xfId="0" applyFont="1" applyBorder="1">
      <alignment vertical="center"/>
    </xf>
    <xf numFmtId="0" fontId="15" fillId="0" borderId="1" xfId="0" applyFont="1" applyBorder="1" applyAlignment="1">
      <alignment horizontal="center" vertical="top" wrapText="1"/>
    </xf>
    <xf numFmtId="0" fontId="15"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0" applyFont="1" applyBorder="1">
      <alignment vertical="center"/>
    </xf>
    <xf numFmtId="0" fontId="15" fillId="0" borderId="1" xfId="0" applyFont="1" applyBorder="1">
      <alignment vertical="center"/>
    </xf>
    <xf numFmtId="0" fontId="12" fillId="0" borderId="1" xfId="0" applyFont="1" applyBorder="1">
      <alignment vertical="center"/>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14" fillId="0" borderId="1" xfId="0" applyFont="1" applyBorder="1" applyAlignment="1">
      <alignment horizontal="left" vertical="center" wrapText="1"/>
    </xf>
    <xf numFmtId="0" fontId="13" fillId="0" borderId="1" xfId="0" applyFont="1" applyBorder="1" applyAlignment="1">
      <alignment horizontal="left" vertical="center"/>
    </xf>
    <xf numFmtId="0" fontId="14" fillId="0" borderId="13" xfId="0" applyFont="1" applyBorder="1" applyAlignment="1">
      <alignment horizontal="center" vertical="center" wrapText="1"/>
    </xf>
    <xf numFmtId="14" fontId="6" fillId="0" borderId="1" xfId="0" applyNumberFormat="1" applyFont="1" applyBorder="1" applyAlignment="1">
      <alignment horizontal="center" vertical="center"/>
    </xf>
    <xf numFmtId="0" fontId="14" fillId="0" borderId="14" xfId="0" applyFont="1" applyBorder="1">
      <alignment vertical="center"/>
    </xf>
    <xf numFmtId="14" fontId="6" fillId="0" borderId="14" xfId="0" applyNumberFormat="1" applyFont="1" applyBorder="1" applyAlignment="1">
      <alignment horizontal="center" vertical="center"/>
    </xf>
    <xf numFmtId="14" fontId="13" fillId="0" borderId="1" xfId="0" applyNumberFormat="1" applyFont="1" applyBorder="1" applyAlignment="1">
      <alignment horizontal="center" vertical="center"/>
    </xf>
    <xf numFmtId="0" fontId="24" fillId="0" borderId="1" xfId="0" applyFont="1" applyBorder="1" applyAlignment="1">
      <alignment horizontal="left" vertical="center" wrapText="1"/>
    </xf>
    <xf numFmtId="0" fontId="25" fillId="0" borderId="1" xfId="0" applyFont="1" applyBorder="1" applyAlignment="1">
      <alignment horizontal="left" vertical="center"/>
    </xf>
    <xf numFmtId="0" fontId="26" fillId="0" borderId="1" xfId="0" applyFont="1" applyBorder="1" applyAlignment="1">
      <alignment horizontal="left" vertical="center" wrapText="1"/>
    </xf>
    <xf numFmtId="0" fontId="26" fillId="0" borderId="1" xfId="1" applyFont="1" applyBorder="1" applyAlignment="1">
      <alignment horizontal="left" vertical="center" wrapText="1"/>
    </xf>
    <xf numFmtId="0" fontId="0" fillId="0" borderId="1" xfId="0" applyBorder="1" applyAlignment="1"/>
    <xf numFmtId="0" fontId="5" fillId="0" borderId="0" xfId="0" applyFont="1">
      <alignment vertical="center"/>
    </xf>
    <xf numFmtId="0" fontId="12" fillId="0" borderId="6" xfId="0" applyFont="1" applyBorder="1">
      <alignment vertical="center"/>
    </xf>
    <xf numFmtId="0" fontId="12" fillId="0" borderId="10" xfId="0" applyFont="1" applyBorder="1">
      <alignment vertical="center"/>
    </xf>
    <xf numFmtId="0" fontId="8" fillId="0" borderId="0" xfId="0" applyFont="1" applyAlignment="1">
      <alignment horizontal="center" vertical="center"/>
    </xf>
    <xf numFmtId="0" fontId="10" fillId="0" borderId="0" xfId="0" applyFont="1" applyAlignment="1">
      <alignment horizontal="center" vertical="center"/>
    </xf>
    <xf numFmtId="0" fontId="32" fillId="0" borderId="1" xfId="0" applyFont="1" applyBorder="1" applyAlignment="1">
      <alignment horizontal="center" vertical="top" wrapText="1"/>
    </xf>
    <xf numFmtId="14" fontId="13" fillId="0" borderId="14" xfId="0" applyNumberFormat="1" applyFont="1" applyBorder="1" applyAlignment="1">
      <alignment horizontal="center" vertical="center"/>
    </xf>
    <xf numFmtId="0" fontId="13" fillId="0" borderId="1" xfId="0" applyFont="1" applyBorder="1" applyAlignment="1">
      <alignment horizontal="center" vertical="center" wrapText="1"/>
    </xf>
    <xf numFmtId="0" fontId="14" fillId="0" borderId="1" xfId="0" applyFont="1" applyBorder="1" applyAlignment="1">
      <alignment horizontal="center" vertical="center"/>
    </xf>
    <xf numFmtId="0" fontId="13" fillId="0" borderId="1" xfId="0" applyFont="1" applyBorder="1" applyAlignment="1">
      <alignment vertical="center" wrapText="1"/>
    </xf>
    <xf numFmtId="0" fontId="23" fillId="0" borderId="1" xfId="0" applyFont="1" applyBorder="1" applyAlignment="1">
      <alignment horizontal="center"/>
    </xf>
    <xf numFmtId="0" fontId="38" fillId="0" borderId="1" xfId="0" applyFont="1" applyBorder="1" applyAlignment="1">
      <alignment horizontal="center"/>
    </xf>
    <xf numFmtId="0" fontId="38" fillId="2" borderId="1" xfId="0" applyFont="1" applyFill="1" applyBorder="1" applyAlignment="1">
      <alignment horizontal="center"/>
    </xf>
    <xf numFmtId="0" fontId="38" fillId="3" borderId="1" xfId="0" applyFont="1" applyFill="1" applyBorder="1" applyAlignment="1">
      <alignment horizontal="left" wrapText="1"/>
    </xf>
    <xf numFmtId="0" fontId="38" fillId="3" borderId="1" xfId="0" applyFont="1" applyFill="1" applyBorder="1" applyAlignment="1">
      <alignment horizontal="center"/>
    </xf>
    <xf numFmtId="0" fontId="38" fillId="3" borderId="1" xfId="0" applyFont="1" applyFill="1" applyBorder="1" applyAlignment="1">
      <alignment horizontal="left" vertical="center" wrapText="1"/>
    </xf>
    <xf numFmtId="0" fontId="38" fillId="0" borderId="1" xfId="0" applyFont="1" applyBorder="1" applyAlignment="1">
      <alignment horizontal="left" wrapText="1"/>
    </xf>
    <xf numFmtId="0" fontId="38" fillId="0" borderId="1" xfId="0" applyFont="1" applyBorder="1" applyAlignment="1">
      <alignment horizontal="center" wrapText="1"/>
    </xf>
    <xf numFmtId="167" fontId="38" fillId="0" borderId="1" xfId="2" applyNumberFormat="1" applyFont="1" applyFill="1" applyBorder="1" applyAlignment="1">
      <alignment vertical="center"/>
    </xf>
    <xf numFmtId="166" fontId="38" fillId="0" borderId="1" xfId="0" applyNumberFormat="1" applyFont="1" applyBorder="1">
      <alignment vertical="center"/>
    </xf>
    <xf numFmtId="167" fontId="23" fillId="0" borderId="1" xfId="2" applyNumberFormat="1" applyFont="1" applyFill="1" applyBorder="1" applyAlignment="1">
      <alignment vertical="center"/>
    </xf>
    <xf numFmtId="166" fontId="38" fillId="0" borderId="1" xfId="0" applyNumberFormat="1" applyFont="1" applyBorder="1" applyAlignment="1">
      <alignment horizontal="right" vertical="center" wrapText="1"/>
    </xf>
    <xf numFmtId="166" fontId="38" fillId="2" borderId="1" xfId="0" applyNumberFormat="1" applyFont="1" applyFill="1" applyBorder="1" applyAlignment="1">
      <alignment horizontal="right" vertical="center" wrapText="1"/>
    </xf>
    <xf numFmtId="167" fontId="23" fillId="2" borderId="1" xfId="2" applyNumberFormat="1" applyFont="1" applyFill="1" applyBorder="1" applyAlignment="1">
      <alignment vertical="center"/>
    </xf>
    <xf numFmtId="166" fontId="38" fillId="2" borderId="1" xfId="0" applyNumberFormat="1" applyFont="1" applyFill="1" applyBorder="1">
      <alignment vertical="center"/>
    </xf>
    <xf numFmtId="165" fontId="23" fillId="0" borderId="0" xfId="3" applyFont="1" applyAlignment="1">
      <alignment vertical="center"/>
    </xf>
    <xf numFmtId="166" fontId="23" fillId="0" borderId="1" xfId="0" applyNumberFormat="1" applyFont="1" applyBorder="1">
      <alignment vertical="center"/>
    </xf>
    <xf numFmtId="167" fontId="23" fillId="3" borderId="1" xfId="2" applyNumberFormat="1" applyFont="1" applyFill="1" applyBorder="1" applyAlignment="1">
      <alignment vertical="center"/>
    </xf>
    <xf numFmtId="165" fontId="23" fillId="0" borderId="1" xfId="3" applyFont="1" applyFill="1" applyBorder="1" applyAlignment="1">
      <alignment vertical="center"/>
    </xf>
    <xf numFmtId="166" fontId="23" fillId="2" borderId="1" xfId="0" applyNumberFormat="1" applyFont="1" applyFill="1" applyBorder="1">
      <alignment vertical="center"/>
    </xf>
    <xf numFmtId="165" fontId="23" fillId="0" borderId="1" xfId="3" applyFont="1" applyBorder="1" applyAlignment="1">
      <alignment vertical="center"/>
    </xf>
    <xf numFmtId="0" fontId="6" fillId="0" borderId="1" xfId="0" applyFont="1" applyBorder="1" applyAlignment="1">
      <alignment horizontal="center" vertical="center"/>
    </xf>
    <xf numFmtId="0" fontId="14" fillId="0" borderId="0" xfId="0" applyFont="1" applyAlignment="1">
      <alignment horizontal="center" vertical="center"/>
    </xf>
    <xf numFmtId="0" fontId="6" fillId="0" borderId="0" xfId="0" applyFont="1" applyAlignment="1">
      <alignment horizontal="center" vertical="center"/>
    </xf>
    <xf numFmtId="0" fontId="13" fillId="0" borderId="0" xfId="0" applyFont="1" applyAlignment="1">
      <alignment horizontal="center" vertical="center" wrapText="1"/>
    </xf>
    <xf numFmtId="0" fontId="13" fillId="5" borderId="1" xfId="0" applyFont="1" applyFill="1" applyBorder="1" applyAlignment="1">
      <alignment horizontal="center" vertical="center"/>
    </xf>
    <xf numFmtId="0" fontId="13" fillId="5" borderId="1" xfId="0" applyFont="1" applyFill="1" applyBorder="1" applyAlignment="1">
      <alignment horizontal="center" vertical="center" wrapText="1"/>
    </xf>
    <xf numFmtId="0" fontId="14" fillId="5" borderId="1" xfId="0" applyFont="1" applyFill="1" applyBorder="1" applyAlignment="1">
      <alignment horizontal="center" vertical="center" wrapText="1"/>
    </xf>
    <xf numFmtId="0" fontId="14" fillId="5" borderId="1" xfId="0" applyFont="1" applyFill="1" applyBorder="1" applyAlignment="1">
      <alignment horizontal="center" vertical="top" wrapText="1"/>
    </xf>
    <xf numFmtId="0" fontId="14" fillId="0" borderId="1" xfId="0" applyFont="1" applyBorder="1" applyAlignment="1">
      <alignment vertical="center" wrapText="1"/>
    </xf>
    <xf numFmtId="0" fontId="44" fillId="5" borderId="1" xfId="0" applyFont="1" applyFill="1" applyBorder="1" applyAlignment="1">
      <alignment horizontal="center" vertical="center"/>
    </xf>
    <xf numFmtId="0" fontId="44" fillId="5" borderId="1" xfId="0" applyFont="1" applyFill="1" applyBorder="1" applyAlignment="1">
      <alignment horizontal="center" vertical="center" wrapText="1"/>
    </xf>
    <xf numFmtId="0" fontId="14" fillId="0" borderId="3" xfId="0" applyFont="1" applyBorder="1" applyAlignment="1">
      <alignment vertical="center" wrapText="1"/>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xf numFmtId="0" fontId="13" fillId="0" borderId="7" xfId="0" applyFont="1" applyBorder="1" applyAlignment="1">
      <alignment horizontal="center" vertical="center"/>
    </xf>
    <xf numFmtId="0" fontId="13" fillId="0" borderId="2" xfId="0" applyFont="1" applyBorder="1">
      <alignment vertical="center"/>
    </xf>
    <xf numFmtId="0" fontId="13" fillId="0" borderId="7" xfId="0" applyFont="1" applyBorder="1">
      <alignment vertical="center"/>
    </xf>
    <xf numFmtId="0" fontId="13" fillId="0" borderId="3" xfId="0" applyFont="1" applyBorder="1">
      <alignment vertical="center"/>
    </xf>
    <xf numFmtId="0" fontId="14" fillId="0" borderId="2" xfId="0" applyFont="1" applyBorder="1">
      <alignment vertical="center"/>
    </xf>
    <xf numFmtId="0" fontId="14" fillId="0" borderId="7" xfId="0" applyFont="1" applyBorder="1">
      <alignment vertical="center"/>
    </xf>
    <xf numFmtId="0" fontId="14" fillId="0" borderId="3" xfId="0" applyFont="1" applyBorder="1">
      <alignment vertical="center"/>
    </xf>
    <xf numFmtId="0" fontId="14" fillId="0" borderId="11" xfId="0" applyFont="1" applyBorder="1">
      <alignment vertical="center"/>
    </xf>
    <xf numFmtId="0" fontId="14" fillId="0" borderId="4" xfId="0" applyFont="1" applyBorder="1">
      <alignment vertical="center"/>
    </xf>
    <xf numFmtId="0" fontId="14" fillId="0" borderId="5" xfId="0" applyFont="1" applyBorder="1">
      <alignment vertical="center"/>
    </xf>
    <xf numFmtId="0" fontId="13" fillId="0" borderId="4" xfId="0" applyFont="1" applyBorder="1">
      <alignment vertical="center"/>
    </xf>
    <xf numFmtId="0" fontId="13" fillId="0" borderId="5" xfId="0" applyFont="1" applyBorder="1">
      <alignment vertical="center"/>
    </xf>
    <xf numFmtId="0" fontId="13" fillId="0" borderId="11" xfId="0" applyFont="1" applyBorder="1">
      <alignment vertical="center"/>
    </xf>
    <xf numFmtId="0" fontId="13" fillId="0" borderId="4" xfId="0" applyFont="1" applyBorder="1" applyAlignment="1">
      <alignment horizontal="center" vertical="center"/>
    </xf>
    <xf numFmtId="0" fontId="28" fillId="0" borderId="1" xfId="1" applyFont="1" applyFill="1" applyBorder="1" applyAlignment="1">
      <alignment horizontal="center" vertical="center" wrapText="1"/>
    </xf>
    <xf numFmtId="0" fontId="12" fillId="0" borderId="1" xfId="0" applyFont="1" applyBorder="1" applyAlignment="1">
      <alignment vertical="center" wrapText="1"/>
    </xf>
    <xf numFmtId="0" fontId="28" fillId="0" borderId="1" xfId="1" applyFont="1" applyFill="1" applyBorder="1" applyAlignment="1">
      <alignment vertical="center" wrapText="1"/>
    </xf>
    <xf numFmtId="0" fontId="49" fillId="0" borderId="1" xfId="1" applyFont="1" applyBorder="1" applyAlignment="1">
      <alignment horizontal="left" vertical="center"/>
    </xf>
    <xf numFmtId="0" fontId="50" fillId="0" borderId="0" xfId="0" applyFont="1" applyAlignment="1">
      <alignment horizontal="center" vertical="center"/>
    </xf>
    <xf numFmtId="0" fontId="0" fillId="0" borderId="1" xfId="0" applyBorder="1" applyAlignment="1">
      <alignment horizontal="center"/>
    </xf>
    <xf numFmtId="0" fontId="6" fillId="0" borderId="1" xfId="0" applyFont="1" applyBorder="1" applyAlignment="1">
      <alignment horizontal="left" wrapText="1"/>
    </xf>
    <xf numFmtId="168" fontId="0" fillId="0" borderId="1" xfId="2" applyNumberFormat="1" applyFont="1" applyBorder="1" applyAlignment="1">
      <alignment horizontal="left"/>
    </xf>
    <xf numFmtId="0" fontId="0" fillId="0" borderId="1" xfId="0" applyBorder="1" applyAlignment="1">
      <alignment horizontal="left"/>
    </xf>
    <xf numFmtId="0" fontId="6" fillId="0" borderId="1" xfId="0" applyFont="1" applyBorder="1" applyAlignment="1">
      <alignment horizontal="left"/>
    </xf>
    <xf numFmtId="0" fontId="0" fillId="0" borderId="1" xfId="0" applyBorder="1" applyAlignment="1">
      <alignment horizontal="left" vertical="center"/>
    </xf>
    <xf numFmtId="0" fontId="6" fillId="0" borderId="1" xfId="0" applyFont="1" applyBorder="1" applyAlignment="1"/>
    <xf numFmtId="0" fontId="0" fillId="0" borderId="1" xfId="0" applyBorder="1" applyAlignment="1">
      <alignment wrapText="1"/>
    </xf>
    <xf numFmtId="0" fontId="44" fillId="4" borderId="1" xfId="0" applyFont="1" applyFill="1" applyBorder="1" applyAlignment="1">
      <alignment horizontal="center" vertical="center"/>
    </xf>
    <xf numFmtId="0" fontId="45" fillId="4" borderId="1" xfId="0" applyFont="1" applyFill="1" applyBorder="1" applyAlignment="1">
      <alignment horizontal="center" vertical="center"/>
    </xf>
    <xf numFmtId="0" fontId="14" fillId="4" borderId="1" xfId="0" applyFont="1" applyFill="1" applyBorder="1" applyAlignment="1">
      <alignment horizontal="center" vertical="center"/>
    </xf>
    <xf numFmtId="0" fontId="6" fillId="4" borderId="1" xfId="0" applyFont="1" applyFill="1" applyBorder="1" applyAlignment="1">
      <alignment horizontal="center" vertical="center"/>
    </xf>
    <xf numFmtId="0" fontId="44" fillId="4" borderId="2" xfId="0" applyFont="1" applyFill="1" applyBorder="1">
      <alignment vertical="center"/>
    </xf>
    <xf numFmtId="0" fontId="44" fillId="4" borderId="7" xfId="0" applyFont="1" applyFill="1" applyBorder="1" applyAlignment="1">
      <alignment horizontal="right" vertical="center"/>
    </xf>
    <xf numFmtId="0" fontId="44" fillId="4" borderId="7" xfId="0" applyFont="1" applyFill="1" applyBorder="1">
      <alignment vertical="center"/>
    </xf>
    <xf numFmtId="0" fontId="44" fillId="4" borderId="3" xfId="0" applyFont="1" applyFill="1" applyBorder="1">
      <alignment vertical="center"/>
    </xf>
    <xf numFmtId="0" fontId="44" fillId="4" borderId="1" xfId="0" applyFont="1" applyFill="1" applyBorder="1" applyAlignment="1">
      <alignment horizontal="center" vertical="center" wrapText="1"/>
    </xf>
    <xf numFmtId="0" fontId="23" fillId="0" borderId="1" xfId="0" applyFont="1" applyBorder="1" applyAlignment="1">
      <alignment horizontal="center" vertical="center"/>
    </xf>
    <xf numFmtId="0" fontId="38" fillId="3" borderId="1" xfId="0" applyFont="1" applyFill="1" applyBorder="1" applyAlignment="1">
      <alignment horizontal="center" vertical="center"/>
    </xf>
    <xf numFmtId="0" fontId="38" fillId="0" borderId="1" xfId="0" applyFont="1" applyBorder="1" applyAlignment="1">
      <alignment horizontal="center" vertical="center"/>
    </xf>
    <xf numFmtId="0" fontId="12" fillId="0" borderId="1" xfId="0" applyFont="1" applyBorder="1" applyAlignment="1">
      <alignment horizontal="center" vertical="center" wrapText="1"/>
    </xf>
    <xf numFmtId="0" fontId="14" fillId="0" borderId="14" xfId="0" applyFont="1" applyBorder="1" applyAlignment="1">
      <alignment horizontal="center" vertical="center" wrapText="1"/>
    </xf>
    <xf numFmtId="0" fontId="13" fillId="6" borderId="1" xfId="0" applyFont="1" applyFill="1" applyBorder="1" applyAlignment="1">
      <alignment horizontal="center" vertical="center"/>
    </xf>
    <xf numFmtId="0" fontId="13" fillId="6" borderId="1" xfId="0" applyFont="1" applyFill="1" applyBorder="1" applyAlignment="1">
      <alignment horizontal="center" vertical="center" wrapText="1"/>
    </xf>
    <xf numFmtId="0" fontId="6" fillId="6" borderId="1" xfId="0" applyFont="1" applyFill="1" applyBorder="1" applyAlignment="1">
      <alignment horizontal="center" vertical="center"/>
    </xf>
    <xf numFmtId="0" fontId="0" fillId="0" borderId="13" xfId="0" applyBorder="1" applyAlignment="1">
      <alignment horizontal="left" vertical="center" wrapText="1"/>
    </xf>
    <xf numFmtId="0" fontId="53" fillId="0" borderId="1" xfId="0" applyFont="1" applyBorder="1" applyAlignment="1">
      <alignment vertical="center" wrapText="1"/>
    </xf>
    <xf numFmtId="0" fontId="54" fillId="0" borderId="1" xfId="0" applyFont="1" applyBorder="1" applyAlignment="1">
      <alignment vertical="center" wrapText="1"/>
    </xf>
    <xf numFmtId="0" fontId="28" fillId="0" borderId="1" xfId="1" applyFont="1" applyBorder="1" applyAlignment="1">
      <alignment vertical="center" wrapText="1"/>
    </xf>
    <xf numFmtId="17" fontId="15" fillId="0" borderId="1" xfId="0" applyNumberFormat="1" applyFont="1" applyBorder="1">
      <alignment vertical="center"/>
    </xf>
    <xf numFmtId="14" fontId="12" fillId="0" borderId="1" xfId="0" applyNumberFormat="1" applyFont="1" applyBorder="1" applyAlignment="1">
      <alignment horizontal="center" vertical="center"/>
    </xf>
    <xf numFmtId="0" fontId="28" fillId="0" borderId="8" xfId="1" applyFont="1" applyBorder="1" applyAlignment="1">
      <alignment vertical="center" wrapText="1"/>
    </xf>
    <xf numFmtId="0" fontId="48" fillId="0" borderId="9" xfId="0" applyFont="1" applyBorder="1" applyAlignment="1">
      <alignment vertical="center" wrapText="1"/>
    </xf>
    <xf numFmtId="0" fontId="48" fillId="0" borderId="11" xfId="0" applyFont="1" applyBorder="1" applyAlignment="1">
      <alignment vertical="center" wrapText="1"/>
    </xf>
    <xf numFmtId="0" fontId="48" fillId="0" borderId="5" xfId="0" applyFont="1" applyBorder="1" applyAlignment="1">
      <alignment vertical="center" wrapText="1"/>
    </xf>
    <xf numFmtId="14" fontId="12" fillId="0" borderId="14" xfId="0" applyNumberFormat="1" applyFont="1" applyBorder="1" applyAlignment="1">
      <alignment horizontal="center" vertical="center"/>
    </xf>
    <xf numFmtId="0" fontId="23" fillId="0" borderId="1" xfId="0" applyFont="1" applyBorder="1" applyAlignment="1">
      <alignment horizontal="center" vertical="center" wrapText="1"/>
    </xf>
    <xf numFmtId="0" fontId="38" fillId="2" borderId="1" xfId="0" applyFont="1" applyFill="1" applyBorder="1" applyAlignment="1">
      <alignment horizontal="center" vertical="center"/>
    </xf>
    <xf numFmtId="0" fontId="38" fillId="3" borderId="1" xfId="0" applyFont="1" applyFill="1" applyBorder="1" applyAlignment="1">
      <alignment horizontal="center" vertical="center" wrapText="1"/>
    </xf>
    <xf numFmtId="0" fontId="38" fillId="0" borderId="1" xfId="0" applyFont="1" applyBorder="1" applyAlignment="1">
      <alignment horizontal="left" vertical="center" wrapText="1"/>
    </xf>
    <xf numFmtId="167" fontId="51" fillId="4" borderId="1" xfId="2" applyNumberFormat="1" applyFont="1" applyFill="1" applyBorder="1" applyAlignment="1">
      <alignment vertical="center"/>
    </xf>
    <xf numFmtId="166" fontId="51" fillId="4" borderId="1" xfId="0" applyNumberFormat="1" applyFont="1" applyFill="1" applyBorder="1">
      <alignment vertical="center"/>
    </xf>
    <xf numFmtId="0" fontId="28" fillId="0" borderId="3" xfId="1" applyFont="1" applyBorder="1" applyAlignment="1">
      <alignment vertical="center" wrapText="1"/>
    </xf>
    <xf numFmtId="0" fontId="49" fillId="0" borderId="14" xfId="0" applyFont="1" applyBorder="1" applyAlignment="1">
      <alignment horizontal="center" vertical="center"/>
    </xf>
    <xf numFmtId="0" fontId="49" fillId="0" borderId="1" xfId="0" applyFont="1" applyBorder="1" applyAlignment="1">
      <alignment horizontal="center" vertical="center"/>
    </xf>
    <xf numFmtId="0" fontId="0" fillId="0" borderId="1" xfId="0" applyBorder="1" applyAlignment="1">
      <alignment horizontal="center" vertical="center"/>
    </xf>
    <xf numFmtId="3" fontId="0" fillId="0" borderId="1" xfId="0" applyNumberFormat="1" applyBorder="1" applyAlignment="1"/>
    <xf numFmtId="3" fontId="0" fillId="0" borderId="0" xfId="0" applyNumberFormat="1" applyAlignment="1"/>
    <xf numFmtId="0" fontId="28" fillId="0" borderId="1" xfId="1" applyFont="1" applyBorder="1" applyAlignment="1">
      <alignment horizontal="center" vertical="center" wrapText="1"/>
    </xf>
    <xf numFmtId="0" fontId="58" fillId="0" borderId="1" xfId="0" applyFont="1" applyBorder="1" applyAlignment="1">
      <alignment vertical="center" wrapText="1"/>
    </xf>
    <xf numFmtId="9" fontId="58" fillId="0" borderId="1" xfId="4" applyFont="1" applyFill="1" applyBorder="1" applyAlignment="1">
      <alignment horizontal="center" vertical="center"/>
    </xf>
    <xf numFmtId="0" fontId="18" fillId="0" borderId="11" xfId="0" applyFont="1" applyBorder="1" applyAlignment="1">
      <alignment vertical="center" wrapText="1"/>
    </xf>
    <xf numFmtId="0" fontId="18" fillId="0" borderId="4" xfId="0" applyFont="1" applyBorder="1" applyAlignment="1">
      <alignment vertical="center" wrapText="1"/>
    </xf>
    <xf numFmtId="0" fontId="18" fillId="0" borderId="5" xfId="0" applyFont="1" applyBorder="1" applyAlignment="1">
      <alignment vertical="center" wrapText="1"/>
    </xf>
    <xf numFmtId="0" fontId="58" fillId="0" borderId="2" xfId="0" applyFont="1" applyBorder="1" applyAlignment="1" applyProtection="1">
      <alignment horizontal="center" vertical="center" wrapText="1"/>
      <protection locked="0"/>
    </xf>
    <xf numFmtId="0" fontId="58" fillId="0" borderId="7" xfId="0" applyFont="1" applyBorder="1" applyAlignment="1" applyProtection="1">
      <alignment horizontal="center" vertical="center" wrapText="1"/>
      <protection locked="0"/>
    </xf>
    <xf numFmtId="0" fontId="58" fillId="0" borderId="3" xfId="0" applyFont="1" applyBorder="1" applyAlignment="1" applyProtection="1">
      <alignment horizontal="center" vertical="center" wrapText="1"/>
      <protection locked="0"/>
    </xf>
    <xf numFmtId="0" fontId="59" fillId="0" borderId="2" xfId="0" applyFont="1" applyBorder="1" applyAlignment="1" applyProtection="1">
      <alignment horizontal="center" vertical="center" wrapText="1"/>
      <protection locked="0"/>
    </xf>
    <xf numFmtId="0" fontId="59" fillId="0" borderId="7" xfId="0" applyFont="1" applyBorder="1" applyAlignment="1" applyProtection="1">
      <alignment horizontal="center" vertical="center" wrapText="1"/>
      <protection locked="0"/>
    </xf>
    <xf numFmtId="0" fontId="59" fillId="0" borderId="3" xfId="0" applyFont="1" applyBorder="1" applyAlignment="1" applyProtection="1">
      <alignment horizontal="center" vertical="center" wrapText="1"/>
      <protection locked="0"/>
    </xf>
    <xf numFmtId="0" fontId="58" fillId="0" borderId="2" xfId="0" applyFont="1" applyBorder="1" applyAlignment="1" applyProtection="1">
      <alignment horizontal="center" vertical="center"/>
      <protection locked="0"/>
    </xf>
    <xf numFmtId="0" fontId="58" fillId="0" borderId="7" xfId="0" applyFont="1" applyBorder="1" applyAlignment="1" applyProtection="1">
      <alignment horizontal="center" vertical="center"/>
      <protection locked="0"/>
    </xf>
    <xf numFmtId="0" fontId="58" fillId="0" borderId="3" xfId="0" applyFont="1" applyBorder="1" applyAlignment="1" applyProtection="1">
      <alignment horizontal="center" vertical="center"/>
      <protection locked="0"/>
    </xf>
    <xf numFmtId="0" fontId="28" fillId="0" borderId="2" xfId="1" applyFont="1" applyBorder="1" applyAlignment="1" applyProtection="1">
      <alignment horizontal="center" vertical="center" wrapText="1"/>
      <protection locked="0"/>
    </xf>
    <xf numFmtId="0" fontId="61" fillId="0" borderId="3" xfId="0" applyFont="1" applyBorder="1" applyAlignment="1" applyProtection="1">
      <alignment horizontal="center" vertical="center" wrapText="1"/>
      <protection locked="0"/>
    </xf>
    <xf numFmtId="0" fontId="28" fillId="0" borderId="2" xfId="1" applyFont="1" applyBorder="1" applyAlignment="1" applyProtection="1">
      <alignment horizontal="center" vertical="center"/>
      <protection locked="0"/>
    </xf>
    <xf numFmtId="0" fontId="61" fillId="0" borderId="3" xfId="0" applyFont="1" applyBorder="1" applyAlignment="1" applyProtection="1">
      <alignment horizontal="center" vertical="center"/>
      <protection locked="0"/>
    </xf>
    <xf numFmtId="0" fontId="12" fillId="0" borderId="2" xfId="0" applyFont="1" applyBorder="1" applyAlignment="1">
      <alignment horizontal="left" vertical="center"/>
    </xf>
    <xf numFmtId="0" fontId="12" fillId="0" borderId="7" xfId="0" applyFont="1" applyBorder="1" applyAlignment="1">
      <alignment horizontal="left" vertical="center"/>
    </xf>
    <xf numFmtId="0" fontId="12" fillId="0" borderId="3" xfId="0" applyFont="1" applyBorder="1" applyAlignment="1">
      <alignment horizontal="left" vertical="center"/>
    </xf>
    <xf numFmtId="0" fontId="28" fillId="0" borderId="2" xfId="1" applyFont="1" applyBorder="1" applyAlignment="1">
      <alignment horizontal="center" vertical="center" wrapText="1"/>
    </xf>
    <xf numFmtId="0" fontId="28" fillId="0" borderId="3" xfId="1" applyFont="1" applyBorder="1" applyAlignment="1">
      <alignment horizontal="center" vertical="center" wrapText="1"/>
    </xf>
    <xf numFmtId="0" fontId="12" fillId="0" borderId="1" xfId="0" applyFont="1" applyBorder="1" applyAlignment="1">
      <alignment horizontal="center" vertical="center"/>
    </xf>
    <xf numFmtId="0" fontId="13" fillId="0" borderId="1" xfId="0" applyFont="1" applyBorder="1" applyAlignment="1">
      <alignment horizontal="center" vertical="center"/>
    </xf>
    <xf numFmtId="0" fontId="44" fillId="0" borderId="2" xfId="0" applyFont="1" applyBorder="1" applyAlignment="1">
      <alignment horizontal="center" vertical="center"/>
    </xf>
    <xf numFmtId="0" fontId="44" fillId="0" borderId="3" xfId="0" applyFont="1" applyBorder="1" applyAlignment="1">
      <alignment horizontal="center" vertical="center"/>
    </xf>
    <xf numFmtId="0" fontId="14" fillId="4" borderId="1" xfId="0" applyFont="1" applyFill="1" applyBorder="1" applyAlignment="1">
      <alignment horizontal="center" vertical="center"/>
    </xf>
    <xf numFmtId="0" fontId="44" fillId="4" borderId="2" xfId="0" applyFont="1" applyFill="1" applyBorder="1" applyAlignment="1">
      <alignment horizontal="center" vertical="center" wrapText="1"/>
    </xf>
    <xf numFmtId="0" fontId="44" fillId="4" borderId="7" xfId="0" applyFont="1" applyFill="1" applyBorder="1" applyAlignment="1">
      <alignment horizontal="center" vertical="center" wrapText="1"/>
    </xf>
    <xf numFmtId="0" fontId="44" fillId="4" borderId="3"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1"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3" xfId="0" applyFont="1" applyBorder="1" applyAlignment="1">
      <alignment horizontal="center" vertical="center" wrapText="1"/>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28" fillId="0" borderId="7" xfId="1" applyFont="1" applyBorder="1" applyAlignment="1" applyProtection="1">
      <alignment horizontal="center" vertical="center" wrapText="1"/>
      <protection locked="0"/>
    </xf>
    <xf numFmtId="0" fontId="12" fillId="0" borderId="14" xfId="0" applyFont="1" applyBorder="1" applyAlignment="1">
      <alignment horizontal="center" vertical="center"/>
    </xf>
    <xf numFmtId="0" fontId="13" fillId="0" borderId="14" xfId="0" applyFont="1" applyBorder="1" applyAlignment="1">
      <alignment horizontal="center" vertical="center"/>
    </xf>
    <xf numFmtId="0" fontId="12" fillId="0" borderId="7" xfId="0" applyFont="1" applyBorder="1" applyAlignment="1">
      <alignment horizontal="center" vertical="center"/>
    </xf>
    <xf numFmtId="0" fontId="13" fillId="0" borderId="1" xfId="0" applyFont="1" applyBorder="1" applyAlignment="1">
      <alignment horizontal="left" vertical="center" wrapText="1"/>
    </xf>
    <xf numFmtId="0" fontId="13" fillId="0" borderId="1" xfId="0" applyFont="1" applyBorder="1" applyAlignment="1">
      <alignment horizontal="center" vertical="center" wrapText="1"/>
    </xf>
    <xf numFmtId="0" fontId="44" fillId="4" borderId="2" xfId="0" applyFont="1" applyFill="1" applyBorder="1" applyAlignment="1">
      <alignment horizontal="center" vertical="center"/>
    </xf>
    <xf numFmtId="0" fontId="44" fillId="4" borderId="7" xfId="0" applyFont="1" applyFill="1" applyBorder="1" applyAlignment="1">
      <alignment horizontal="center" vertical="center"/>
    </xf>
    <xf numFmtId="0" fontId="44" fillId="4" borderId="3" xfId="0" applyFont="1" applyFill="1" applyBorder="1" applyAlignment="1">
      <alignment horizontal="center" vertical="center"/>
    </xf>
    <xf numFmtId="0" fontId="44" fillId="0" borderId="1" xfId="0" applyFont="1" applyBorder="1" applyAlignment="1">
      <alignment horizontal="center" vertical="center"/>
    </xf>
    <xf numFmtId="0" fontId="44" fillId="0" borderId="1"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3" xfId="0" applyFont="1" applyBorder="1" applyAlignment="1">
      <alignment horizontal="center" vertical="center" wrapText="1"/>
    </xf>
    <xf numFmtId="0" fontId="44" fillId="5" borderId="1" xfId="0" applyFont="1" applyFill="1" applyBorder="1" applyAlignment="1">
      <alignment horizontal="center" vertical="center"/>
    </xf>
    <xf numFmtId="0" fontId="43" fillId="5" borderId="1" xfId="0" applyFont="1" applyFill="1" applyBorder="1" applyAlignment="1">
      <alignment horizontal="center" vertical="center" wrapText="1"/>
    </xf>
    <xf numFmtId="0" fontId="44" fillId="5" borderId="1" xfId="0" applyFont="1" applyFill="1" applyBorder="1" applyAlignment="1">
      <alignment horizontal="center" vertical="center" wrapText="1"/>
    </xf>
    <xf numFmtId="0" fontId="17" fillId="0" borderId="0" xfId="0" applyFont="1" applyAlignment="1">
      <alignment horizontal="center" vertical="center"/>
    </xf>
    <xf numFmtId="0" fontId="20" fillId="5" borderId="2" xfId="0" applyFont="1" applyFill="1" applyBorder="1" applyAlignment="1">
      <alignment horizontal="center" vertical="center"/>
    </xf>
    <xf numFmtId="0" fontId="20" fillId="5" borderId="7" xfId="0" applyFont="1" applyFill="1" applyBorder="1" applyAlignment="1">
      <alignment horizontal="center" vertical="center"/>
    </xf>
    <xf numFmtId="0" fontId="20" fillId="5" borderId="3" xfId="0" applyFont="1" applyFill="1" applyBorder="1" applyAlignment="1">
      <alignment horizontal="center" vertical="center"/>
    </xf>
    <xf numFmtId="0" fontId="19" fillId="5" borderId="2" xfId="0" applyFont="1" applyFill="1" applyBorder="1" applyAlignment="1">
      <alignment horizontal="center" vertical="center"/>
    </xf>
    <xf numFmtId="0" fontId="19" fillId="5" borderId="7" xfId="0" applyFont="1" applyFill="1" applyBorder="1" applyAlignment="1">
      <alignment horizontal="center" vertical="center"/>
    </xf>
    <xf numFmtId="0" fontId="19" fillId="5" borderId="3" xfId="0" applyFont="1" applyFill="1" applyBorder="1" applyAlignment="1">
      <alignment horizontal="center" vertical="center"/>
    </xf>
    <xf numFmtId="0" fontId="34" fillId="0" borderId="2" xfId="0" applyFont="1" applyBorder="1" applyAlignment="1">
      <alignment horizontal="center" vertical="center"/>
    </xf>
    <xf numFmtId="0" fontId="36" fillId="0" borderId="7" xfId="0" applyFont="1" applyBorder="1" applyAlignment="1">
      <alignment horizontal="center" vertical="center"/>
    </xf>
    <xf numFmtId="0" fontId="36" fillId="0" borderId="3" xfId="0" applyFont="1" applyBorder="1" applyAlignment="1">
      <alignment horizontal="center" vertical="center"/>
    </xf>
    <xf numFmtId="0" fontId="14" fillId="5" borderId="1" xfId="0" applyFont="1" applyFill="1" applyBorder="1" applyAlignment="1">
      <alignment horizontal="center" vertical="top" wrapText="1"/>
    </xf>
    <xf numFmtId="0" fontId="13" fillId="5" borderId="1" xfId="0" applyFont="1" applyFill="1" applyBorder="1" applyAlignment="1">
      <alignment horizontal="center" vertical="center"/>
    </xf>
    <xf numFmtId="0" fontId="12" fillId="0" borderId="1" xfId="0" applyFont="1" applyBorder="1" applyAlignment="1">
      <alignment horizontal="center" vertical="center" wrapText="1"/>
    </xf>
    <xf numFmtId="0" fontId="18" fillId="0" borderId="8" xfId="0" applyFont="1" applyBorder="1" applyAlignment="1">
      <alignment horizontal="center" vertical="center" wrapText="1"/>
    </xf>
    <xf numFmtId="0" fontId="18" fillId="0" borderId="12" xfId="0" applyFont="1" applyBorder="1" applyAlignment="1">
      <alignment horizontal="center" vertical="center" wrapText="1"/>
    </xf>
    <xf numFmtId="0" fontId="18" fillId="0" borderId="9" xfId="0" applyFont="1" applyBorder="1" applyAlignment="1">
      <alignment horizontal="center" vertical="center" wrapText="1"/>
    </xf>
    <xf numFmtId="0" fontId="39" fillId="6" borderId="2" xfId="0" applyFont="1" applyFill="1" applyBorder="1" applyAlignment="1">
      <alignment horizontal="center" vertical="center"/>
    </xf>
    <xf numFmtId="0" fontId="39" fillId="6" borderId="7" xfId="0" applyFont="1" applyFill="1" applyBorder="1" applyAlignment="1">
      <alignment horizontal="center" vertical="center"/>
    </xf>
    <xf numFmtId="0" fontId="39" fillId="6" borderId="3" xfId="0" applyFont="1" applyFill="1" applyBorder="1" applyAlignment="1">
      <alignment horizontal="center" vertical="center"/>
    </xf>
    <xf numFmtId="0" fontId="39" fillId="6" borderId="1" xfId="0" applyFont="1" applyFill="1" applyBorder="1" applyAlignment="1">
      <alignment horizontal="center" vertical="center"/>
    </xf>
    <xf numFmtId="0" fontId="42" fillId="5" borderId="1" xfId="0" applyFont="1" applyFill="1" applyBorder="1" applyAlignment="1">
      <alignment horizontal="center" vertical="center"/>
    </xf>
    <xf numFmtId="0" fontId="43" fillId="2" borderId="1" xfId="0" applyFont="1" applyFill="1" applyBorder="1" applyAlignment="1">
      <alignment horizontal="center" vertical="center"/>
    </xf>
    <xf numFmtId="0" fontId="39" fillId="5" borderId="2" xfId="0" applyFont="1" applyFill="1" applyBorder="1" applyAlignment="1">
      <alignment horizontal="center" vertical="center"/>
    </xf>
    <xf numFmtId="0" fontId="39" fillId="5" borderId="7" xfId="0" applyFont="1" applyFill="1" applyBorder="1" applyAlignment="1">
      <alignment horizontal="center" vertical="center"/>
    </xf>
    <xf numFmtId="0" fontId="39" fillId="5" borderId="3" xfId="0" applyFont="1" applyFill="1" applyBorder="1" applyAlignment="1">
      <alignment horizontal="center" vertical="center"/>
    </xf>
    <xf numFmtId="0" fontId="0" fillId="0" borderId="14" xfId="0" applyBorder="1" applyAlignment="1">
      <alignment horizontal="center" vertical="center"/>
    </xf>
    <xf numFmtId="0" fontId="0" fillId="0" borderId="13" xfId="0" applyBorder="1" applyAlignment="1">
      <alignment horizontal="center" vertical="center"/>
    </xf>
    <xf numFmtId="0" fontId="57" fillId="0" borderId="14" xfId="1" applyFont="1" applyFill="1" applyBorder="1" applyAlignment="1">
      <alignment horizontal="center" vertical="center" wrapText="1"/>
    </xf>
    <xf numFmtId="0" fontId="57" fillId="0" borderId="15" xfId="1" applyFont="1" applyFill="1" applyBorder="1" applyAlignment="1">
      <alignment horizontal="center" vertical="center" wrapText="1"/>
    </xf>
    <xf numFmtId="0" fontId="58" fillId="0" borderId="1" xfId="0" applyFont="1" applyBorder="1" applyAlignment="1">
      <alignment horizontal="center" vertical="center" wrapText="1"/>
    </xf>
    <xf numFmtId="0" fontId="60" fillId="0" borderId="1" xfId="0" applyFont="1" applyBorder="1" applyAlignment="1">
      <alignment horizontal="center" vertical="center" wrapText="1"/>
    </xf>
    <xf numFmtId="0" fontId="13" fillId="4" borderId="1" xfId="0" applyFont="1" applyFill="1" applyBorder="1" applyAlignment="1">
      <alignment horizontal="center" vertical="center"/>
    </xf>
    <xf numFmtId="0" fontId="13" fillId="2" borderId="1" xfId="0" applyFont="1" applyFill="1" applyBorder="1" applyAlignment="1">
      <alignment horizontal="center" vertical="center"/>
    </xf>
    <xf numFmtId="166" fontId="28" fillId="0" borderId="14" xfId="1" applyNumberFormat="1" applyFont="1" applyFill="1" applyBorder="1" applyAlignment="1">
      <alignment horizontal="center" vertical="center" wrapText="1"/>
    </xf>
    <xf numFmtId="166" fontId="28" fillId="0" borderId="15" xfId="1" applyNumberFormat="1" applyFont="1" applyFill="1" applyBorder="1" applyAlignment="1">
      <alignment horizontal="center" vertical="center" wrapText="1"/>
    </xf>
    <xf numFmtId="166" fontId="28" fillId="0" borderId="13" xfId="1" applyNumberFormat="1" applyFont="1" applyFill="1" applyBorder="1" applyAlignment="1">
      <alignment horizontal="center" vertical="center" wrapText="1"/>
    </xf>
    <xf numFmtId="0" fontId="56" fillId="6" borderId="2" xfId="0" applyFont="1" applyFill="1" applyBorder="1" applyAlignment="1">
      <alignment horizontal="center" vertical="center"/>
    </xf>
    <xf numFmtId="0" fontId="56" fillId="6" borderId="7" xfId="0" applyFont="1" applyFill="1" applyBorder="1" applyAlignment="1">
      <alignment horizontal="center" vertical="center"/>
    </xf>
    <xf numFmtId="0" fontId="56" fillId="6" borderId="3" xfId="0" applyFont="1" applyFill="1" applyBorder="1" applyAlignment="1">
      <alignment horizontal="center"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3" xfId="0" applyFont="1" applyBorder="1" applyAlignment="1">
      <alignment horizontal="center" vertical="center"/>
    </xf>
    <xf numFmtId="0" fontId="57" fillId="0" borderId="13" xfId="1" applyFont="1" applyFill="1" applyBorder="1" applyAlignment="1">
      <alignment horizontal="center" vertical="center" wrapText="1"/>
    </xf>
    <xf numFmtId="0" fontId="28" fillId="0" borderId="2" xfId="1" applyFont="1" applyFill="1" applyBorder="1" applyAlignment="1">
      <alignment horizontal="center" vertical="center" wrapText="1"/>
    </xf>
    <xf numFmtId="0" fontId="29" fillId="0" borderId="7" xfId="0" applyFont="1" applyBorder="1" applyAlignment="1">
      <alignment horizontal="center" vertical="center" wrapText="1"/>
    </xf>
    <xf numFmtId="0" fontId="29" fillId="0" borderId="3" xfId="0" applyFont="1" applyBorder="1" applyAlignment="1">
      <alignment horizontal="center" vertical="center" wrapText="1"/>
    </xf>
    <xf numFmtId="0" fontId="39" fillId="5" borderId="2" xfId="0" applyFont="1" applyFill="1" applyBorder="1" applyAlignment="1">
      <alignment horizontal="center" vertical="center" wrapText="1"/>
    </xf>
    <xf numFmtId="0" fontId="39" fillId="5" borderId="7" xfId="0" applyFont="1" applyFill="1" applyBorder="1" applyAlignment="1">
      <alignment horizontal="center" vertical="center" wrapText="1"/>
    </xf>
    <xf numFmtId="0" fontId="39" fillId="5" borderId="3" xfId="0" applyFont="1" applyFill="1" applyBorder="1" applyAlignment="1">
      <alignment horizontal="center" vertical="center" wrapText="1"/>
    </xf>
    <xf numFmtId="0" fontId="28" fillId="0" borderId="7" xfId="1" applyFont="1" applyFill="1" applyBorder="1" applyAlignment="1">
      <alignment horizontal="center" vertical="center" wrapText="1"/>
    </xf>
    <xf numFmtId="0" fontId="28" fillId="0" borderId="3" xfId="1" applyFont="1" applyFill="1" applyBorder="1" applyAlignment="1">
      <alignment horizontal="center" vertical="center" wrapText="1"/>
    </xf>
    <xf numFmtId="0" fontId="37" fillId="0" borderId="14" xfId="0" applyFont="1" applyBorder="1" applyAlignment="1">
      <alignment horizontal="left" vertical="center" wrapText="1"/>
    </xf>
    <xf numFmtId="0" fontId="37" fillId="0" borderId="15" xfId="0" applyFont="1" applyBorder="1" applyAlignment="1">
      <alignment horizontal="left" vertical="center" wrapText="1"/>
    </xf>
    <xf numFmtId="0" fontId="37" fillId="0" borderId="13" xfId="0" applyFont="1" applyBorder="1" applyAlignment="1">
      <alignment horizontal="left" vertical="center" wrapText="1"/>
    </xf>
    <xf numFmtId="0" fontId="14" fillId="0" borderId="8"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6" xfId="0" applyFont="1" applyBorder="1" applyAlignment="1">
      <alignment horizontal="center" vertical="center" wrapText="1"/>
    </xf>
    <xf numFmtId="0" fontId="14" fillId="0" borderId="10" xfId="0" applyFont="1" applyBorder="1" applyAlignment="1">
      <alignment horizontal="center" vertical="center" wrapText="1"/>
    </xf>
    <xf numFmtId="0" fontId="14" fillId="0" borderId="11" xfId="0" applyFont="1" applyBorder="1" applyAlignment="1">
      <alignment horizontal="center" vertical="center" wrapText="1"/>
    </xf>
    <xf numFmtId="0" fontId="14" fillId="0" borderId="5" xfId="0" applyFont="1" applyBorder="1" applyAlignment="1">
      <alignment horizontal="center" vertical="center" wrapText="1"/>
    </xf>
    <xf numFmtId="0" fontId="15" fillId="0" borderId="14"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3" xfId="0" applyFont="1" applyBorder="1" applyAlignment="1">
      <alignment horizontal="center" vertical="center" wrapText="1"/>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11" xfId="0" applyFont="1" applyBorder="1" applyAlignment="1">
      <alignment horizontal="center" vertical="center"/>
    </xf>
    <xf numFmtId="0" fontId="4" fillId="0" borderId="5" xfId="0" applyFont="1" applyBorder="1" applyAlignment="1">
      <alignment horizontal="center" vertical="center"/>
    </xf>
    <xf numFmtId="0" fontId="27" fillId="0" borderId="14" xfId="1" applyFont="1" applyFill="1" applyBorder="1" applyAlignment="1">
      <alignment horizontal="center" vertical="center" wrapText="1"/>
    </xf>
    <xf numFmtId="0" fontId="27" fillId="0" borderId="15" xfId="0" applyFont="1" applyBorder="1" applyAlignment="1">
      <alignment horizontal="center" vertical="center" wrapText="1"/>
    </xf>
    <xf numFmtId="0" fontId="27" fillId="0" borderId="13" xfId="0" applyFont="1" applyBorder="1" applyAlignment="1">
      <alignment horizontal="center" vertical="center" wrapText="1"/>
    </xf>
    <xf numFmtId="0" fontId="14" fillId="5" borderId="2" xfId="0" applyFont="1" applyFill="1" applyBorder="1" applyAlignment="1">
      <alignment horizontal="center" vertical="center" wrapText="1"/>
    </xf>
    <xf numFmtId="0" fontId="14" fillId="5" borderId="3" xfId="0" applyFont="1" applyFill="1" applyBorder="1" applyAlignment="1">
      <alignment horizontal="center" vertical="center" wrapText="1"/>
    </xf>
    <xf numFmtId="0" fontId="53" fillId="0" borderId="1" xfId="0" applyFont="1" applyBorder="1" applyAlignment="1">
      <alignment horizontal="center" vertical="center" wrapText="1"/>
    </xf>
    <xf numFmtId="0" fontId="41" fillId="5" borderId="2" xfId="0" applyFont="1" applyFill="1" applyBorder="1" applyAlignment="1">
      <alignment horizontal="center" vertical="center"/>
    </xf>
    <xf numFmtId="0" fontId="41" fillId="5" borderId="7" xfId="0" applyFont="1" applyFill="1" applyBorder="1" applyAlignment="1">
      <alignment horizontal="center" vertical="center"/>
    </xf>
    <xf numFmtId="0" fontId="41" fillId="5" borderId="3" xfId="0" applyFont="1" applyFill="1" applyBorder="1" applyAlignment="1">
      <alignment horizontal="center" vertical="center"/>
    </xf>
    <xf numFmtId="0" fontId="14" fillId="0" borderId="1" xfId="0" applyFont="1" applyBorder="1" applyAlignment="1">
      <alignment horizontal="right" vertical="top"/>
    </xf>
    <xf numFmtId="0" fontId="14" fillId="0" borderId="1" xfId="0" applyFont="1" applyBorder="1" applyAlignment="1">
      <alignment horizontal="right" vertical="top" wrapText="1"/>
    </xf>
    <xf numFmtId="0" fontId="12" fillId="0" borderId="1" xfId="0" applyFont="1" applyBorder="1" applyAlignment="1">
      <alignment horizontal="left" vertical="center"/>
    </xf>
    <xf numFmtId="0" fontId="30" fillId="0" borderId="7" xfId="0" applyFont="1" applyBorder="1" applyAlignment="1">
      <alignment horizontal="center" vertical="center" wrapText="1"/>
    </xf>
    <xf numFmtId="0" fontId="30" fillId="0" borderId="3" xfId="0" applyFont="1" applyBorder="1" applyAlignment="1">
      <alignment horizontal="center" vertical="center" wrapText="1"/>
    </xf>
    <xf numFmtId="9" fontId="14" fillId="0" borderId="1" xfId="0" applyNumberFormat="1" applyFont="1" applyBorder="1" applyAlignment="1">
      <alignment horizontal="center" vertical="center" wrapText="1"/>
    </xf>
    <xf numFmtId="0" fontId="13" fillId="0" borderId="2" xfId="0" applyFont="1" applyBorder="1" applyAlignment="1">
      <alignment horizontal="center"/>
    </xf>
    <xf numFmtId="0" fontId="13" fillId="0" borderId="3" xfId="0" applyFont="1" applyBorder="1" applyAlignment="1">
      <alignment horizontal="center"/>
    </xf>
    <xf numFmtId="0" fontId="13" fillId="0" borderId="1" xfId="0" quotePrefix="1" applyFont="1" applyBorder="1" applyAlignment="1">
      <alignment horizontal="center" vertical="center"/>
    </xf>
    <xf numFmtId="0" fontId="40" fillId="6" borderId="2" xfId="0" applyFont="1" applyFill="1" applyBorder="1" applyAlignment="1">
      <alignment horizontal="center" vertical="center"/>
    </xf>
    <xf numFmtId="0" fontId="40" fillId="6" borderId="7" xfId="0" applyFont="1" applyFill="1" applyBorder="1" applyAlignment="1">
      <alignment horizontal="center" vertical="center"/>
    </xf>
    <xf numFmtId="0" fontId="40" fillId="6" borderId="3" xfId="0" applyFont="1" applyFill="1" applyBorder="1" applyAlignment="1">
      <alignment horizontal="center" vertical="center"/>
    </xf>
    <xf numFmtId="0" fontId="28" fillId="0" borderId="1" xfId="1" applyFont="1" applyFill="1" applyBorder="1" applyAlignment="1">
      <alignment horizontal="center" vertical="center"/>
    </xf>
    <xf numFmtId="0" fontId="30" fillId="0" borderId="1" xfId="0" applyFont="1" applyBorder="1" applyAlignment="1">
      <alignment horizontal="center" vertical="center"/>
    </xf>
    <xf numFmtId="0" fontId="9" fillId="0" borderId="2" xfId="0" applyFont="1" applyBorder="1" applyAlignment="1">
      <alignment horizontal="center"/>
    </xf>
    <xf numFmtId="0" fontId="9" fillId="0" borderId="7" xfId="0" applyFont="1" applyBorder="1" applyAlignment="1">
      <alignment horizontal="center"/>
    </xf>
    <xf numFmtId="0" fontId="9" fillId="0" borderId="3" xfId="0" applyFont="1" applyBorder="1" applyAlignment="1">
      <alignment horizontal="center"/>
    </xf>
    <xf numFmtId="0" fontId="27" fillId="0" borderId="15" xfId="1" applyFont="1" applyFill="1" applyBorder="1" applyAlignment="1">
      <alignment horizontal="center" vertical="center" wrapText="1"/>
    </xf>
    <xf numFmtId="0" fontId="27" fillId="0" borderId="13" xfId="1" applyFont="1" applyFill="1" applyBorder="1" applyAlignment="1">
      <alignment horizontal="center" vertical="center" wrapText="1"/>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33" fillId="0" borderId="1" xfId="0" applyFont="1" applyBorder="1" applyAlignment="1">
      <alignment horizontal="center" vertical="top" wrapText="1"/>
    </xf>
    <xf numFmtId="0" fontId="55" fillId="0" borderId="1" xfId="0" applyFont="1" applyBorder="1" applyAlignment="1">
      <alignment horizontal="center" vertical="center"/>
    </xf>
    <xf numFmtId="0" fontId="18" fillId="0" borderId="2" xfId="0" applyFont="1" applyBorder="1" applyAlignment="1">
      <alignment horizontal="center" vertical="center"/>
    </xf>
    <xf numFmtId="0" fontId="18" fillId="0" borderId="3" xfId="0" applyFont="1" applyBorder="1" applyAlignment="1">
      <alignment horizontal="center" vertical="center"/>
    </xf>
    <xf numFmtId="0" fontId="14" fillId="0" borderId="1" xfId="0" applyFont="1" applyBorder="1" applyAlignment="1">
      <alignment horizontal="center" vertical="top" wrapText="1"/>
    </xf>
    <xf numFmtId="0" fontId="13" fillId="4" borderId="1" xfId="0" applyFont="1" applyFill="1" applyBorder="1" applyAlignment="1">
      <alignment horizontal="center" vertical="center" wrapText="1"/>
    </xf>
    <xf numFmtId="0" fontId="43" fillId="4" borderId="2" xfId="0" applyFont="1" applyFill="1" applyBorder="1" applyAlignment="1">
      <alignment horizontal="center" vertical="center"/>
    </xf>
    <xf numFmtId="0" fontId="43" fillId="4" borderId="7" xfId="0" applyFont="1" applyFill="1" applyBorder="1" applyAlignment="1">
      <alignment horizontal="center" vertical="center"/>
    </xf>
    <xf numFmtId="0" fontId="43" fillId="4" borderId="3" xfId="0" applyFont="1" applyFill="1" applyBorder="1" applyAlignment="1">
      <alignment horizontal="center" vertical="center"/>
    </xf>
    <xf numFmtId="0" fontId="21" fillId="0" borderId="2" xfId="1" applyFill="1" applyBorder="1" applyAlignment="1">
      <alignment horizontal="center" vertical="center" wrapText="1"/>
    </xf>
    <xf numFmtId="0" fontId="28" fillId="0" borderId="8" xfId="1" applyFont="1" applyFill="1" applyBorder="1" applyAlignment="1">
      <alignment horizontal="center" vertical="center" wrapText="1"/>
    </xf>
    <xf numFmtId="0" fontId="28" fillId="0" borderId="9" xfId="1" applyFont="1" applyFill="1" applyBorder="1" applyAlignment="1">
      <alignment horizontal="center" vertical="center" wrapText="1"/>
    </xf>
    <xf numFmtId="0" fontId="42" fillId="4" borderId="2" xfId="0" applyFont="1" applyFill="1" applyBorder="1" applyAlignment="1">
      <alignment horizontal="center" vertical="center"/>
    </xf>
    <xf numFmtId="0" fontId="42" fillId="4" borderId="7" xfId="0" applyFont="1" applyFill="1" applyBorder="1" applyAlignment="1">
      <alignment horizontal="center" vertical="center"/>
    </xf>
    <xf numFmtId="0" fontId="42" fillId="4" borderId="3" xfId="0" applyFont="1" applyFill="1" applyBorder="1" applyAlignment="1">
      <alignment horizontal="center" vertical="center"/>
    </xf>
    <xf numFmtId="0" fontId="21" fillId="0" borderId="1" xfId="1" applyBorder="1" applyAlignment="1">
      <alignment horizontal="center" vertical="center" wrapText="1"/>
    </xf>
    <xf numFmtId="0" fontId="14" fillId="0" borderId="2" xfId="0" applyFont="1" applyBorder="1" applyAlignment="1">
      <alignment horizontal="center" vertical="center" wrapText="1"/>
    </xf>
    <xf numFmtId="0" fontId="14" fillId="0" borderId="7" xfId="0" applyFont="1" applyBorder="1" applyAlignment="1">
      <alignment horizontal="center" vertical="center" wrapText="1"/>
    </xf>
    <xf numFmtId="0" fontId="14" fillId="0" borderId="3" xfId="0" applyFont="1" applyBorder="1" applyAlignment="1">
      <alignment horizontal="center" vertical="center" wrapText="1"/>
    </xf>
    <xf numFmtId="0" fontId="41" fillId="5" borderId="11" xfId="0" applyFont="1" applyFill="1" applyBorder="1" applyAlignment="1">
      <alignment horizontal="center" vertical="center"/>
    </xf>
    <xf numFmtId="0" fontId="41" fillId="5" borderId="4" xfId="0" applyFont="1" applyFill="1" applyBorder="1" applyAlignment="1">
      <alignment horizontal="center" vertical="center"/>
    </xf>
    <xf numFmtId="0" fontId="41" fillId="5" borderId="5" xfId="0" applyFont="1" applyFill="1" applyBorder="1" applyAlignment="1">
      <alignment horizontal="center" vertical="center"/>
    </xf>
    <xf numFmtId="0" fontId="46" fillId="0" borderId="1" xfId="0" applyFont="1" applyBorder="1" applyAlignment="1">
      <alignment horizontal="center" vertical="center" wrapText="1"/>
    </xf>
    <xf numFmtId="0" fontId="52" fillId="0" borderId="1" xfId="0" applyFont="1" applyBorder="1" applyAlignment="1">
      <alignment horizontal="center" vertical="center" wrapText="1"/>
    </xf>
    <xf numFmtId="0" fontId="14" fillId="0" borderId="4" xfId="0" applyFont="1" applyBorder="1" applyAlignment="1">
      <alignment horizontal="center" vertical="center" wrapText="1"/>
    </xf>
    <xf numFmtId="0" fontId="43" fillId="4" borderId="1" xfId="0" applyFont="1" applyFill="1" applyBorder="1" applyAlignment="1">
      <alignment horizontal="center" vertical="center"/>
    </xf>
    <xf numFmtId="0" fontId="12" fillId="0" borderId="13" xfId="0" applyFont="1" applyBorder="1" applyAlignment="1">
      <alignment horizontal="center" vertical="center"/>
    </xf>
    <xf numFmtId="0" fontId="13" fillId="0" borderId="13" xfId="0" applyFont="1" applyBorder="1" applyAlignment="1">
      <alignment horizontal="center" vertical="center"/>
    </xf>
    <xf numFmtId="0" fontId="1" fillId="0" borderId="8" xfId="0" applyFont="1" applyBorder="1" applyAlignment="1">
      <alignment horizontal="center" vertical="center" wrapText="1"/>
    </xf>
    <xf numFmtId="0" fontId="2" fillId="0" borderId="12" xfId="0" applyFont="1" applyBorder="1" applyAlignment="1">
      <alignment horizontal="center" vertical="center" wrapText="1"/>
    </xf>
    <xf numFmtId="0" fontId="2" fillId="0" borderId="9" xfId="0" applyFont="1" applyBorder="1" applyAlignment="1">
      <alignment horizontal="center" vertical="center" wrapText="1"/>
    </xf>
    <xf numFmtId="0" fontId="2" fillId="0" borderId="6" xfId="0" applyFont="1" applyBorder="1" applyAlignment="1">
      <alignment horizontal="center" vertical="center" wrapText="1"/>
    </xf>
    <xf numFmtId="0" fontId="2" fillId="0" borderId="0" xfId="0" applyFont="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8" fillId="0" borderId="1" xfId="1" applyFont="1" applyBorder="1" applyAlignment="1">
      <alignment horizontal="center" vertical="center" wrapText="1"/>
    </xf>
    <xf numFmtId="0" fontId="47" fillId="0" borderId="1" xfId="0" applyFont="1" applyBorder="1" applyAlignment="1">
      <alignment horizontal="center" vertical="center" wrapText="1"/>
    </xf>
    <xf numFmtId="0" fontId="29" fillId="0" borderId="1" xfId="0" applyFont="1" applyBorder="1" applyAlignment="1">
      <alignment horizontal="center" vertical="center" wrapText="1"/>
    </xf>
    <xf numFmtId="0" fontId="13" fillId="0" borderId="14" xfId="0" applyFont="1" applyBorder="1" applyAlignment="1">
      <alignment horizontal="left" vertical="center" wrapText="1"/>
    </xf>
    <xf numFmtId="0" fontId="13" fillId="0" borderId="7" xfId="0" applyFont="1" applyBorder="1" applyAlignment="1">
      <alignment horizontal="center" vertical="center"/>
    </xf>
    <xf numFmtId="0" fontId="44" fillId="4" borderId="1" xfId="0" applyFont="1" applyFill="1" applyBorder="1" applyAlignment="1">
      <alignment horizontal="center" vertical="center"/>
    </xf>
    <xf numFmtId="0" fontId="28" fillId="0" borderId="1" xfId="1" applyFont="1" applyFill="1" applyBorder="1" applyAlignment="1">
      <alignment horizontal="center" vertical="center" wrapText="1"/>
    </xf>
    <xf numFmtId="0" fontId="13" fillId="0" borderId="1" xfId="0" applyFont="1" applyBorder="1" applyAlignment="1">
      <alignment horizontal="left" vertical="center"/>
    </xf>
    <xf numFmtId="0" fontId="13" fillId="0" borderId="2" xfId="0" applyFont="1" applyBorder="1" applyAlignment="1">
      <alignment horizontal="left" vertical="center" wrapText="1"/>
    </xf>
    <xf numFmtId="0" fontId="13" fillId="0" borderId="7" xfId="0" applyFont="1" applyBorder="1" applyAlignment="1">
      <alignment horizontal="left" vertical="center" wrapText="1"/>
    </xf>
    <xf numFmtId="0" fontId="13" fillId="0" borderId="3" xfId="0" applyFont="1" applyBorder="1" applyAlignment="1">
      <alignment horizontal="left" vertical="center" wrapText="1"/>
    </xf>
  </cellXfs>
  <cellStyles count="7">
    <cellStyle name="Hipervínculo" xfId="1" builtinId="8"/>
    <cellStyle name="Millares" xfId="2" builtinId="3"/>
    <cellStyle name="Millares [0]" xfId="3" builtinId="6"/>
    <cellStyle name="Millares 2" xfId="6" xr:uid="{2DDC20CD-FE92-416A-8243-963B6D124E1B}"/>
    <cellStyle name="Normal" xfId="0" builtinId="0"/>
    <cellStyle name="Normal 2" xfId="5" xr:uid="{CBDAC8CF-9819-489E-A519-A991F7C57EAB}"/>
    <cellStyle name="Porcentaje"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Calificación MECIP</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s-ES"/>
        </a:p>
      </c:txPr>
    </c:title>
    <c:autoTitleDeleted val="0"/>
    <c:plotArea>
      <c:layout>
        <c:manualLayout>
          <c:layoutTarget val="inner"/>
          <c:xMode val="edge"/>
          <c:yMode val="edge"/>
          <c:x val="5.2622622848298502E-2"/>
          <c:y val="0.15570997372920908"/>
          <c:w val="0.86184251968503933"/>
          <c:h val="0.61498432487605714"/>
        </c:manualLayout>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ymbol val="circle"/>
              <c:size val="5"/>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7-3C22-48D7-82AF-F60E96425D1B}"/>
              </c:ext>
            </c:extLst>
          </c:dPt>
          <c:dPt>
            <c:idx val="2"/>
            <c:marker>
              <c:symbol val="circle"/>
              <c:size val="5"/>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8-3C22-48D7-82AF-F60E96425D1B}"/>
              </c:ext>
            </c:extLst>
          </c:dPt>
          <c:xVal>
            <c:numRef>
              <c:f>Hoja1!$B$288:$B$291</c:f>
              <c:numCache>
                <c:formatCode>General</c:formatCode>
                <c:ptCount val="4"/>
                <c:pt idx="0">
                  <c:v>2019</c:v>
                </c:pt>
                <c:pt idx="1">
                  <c:v>2020</c:v>
                </c:pt>
                <c:pt idx="2">
                  <c:v>2021</c:v>
                </c:pt>
                <c:pt idx="3">
                  <c:v>2022</c:v>
                </c:pt>
              </c:numCache>
            </c:numRef>
          </c:xVal>
          <c:yVal>
            <c:numRef>
              <c:f>Hoja1!$F$288:$F$291</c:f>
              <c:numCache>
                <c:formatCode>General</c:formatCode>
                <c:ptCount val="4"/>
                <c:pt idx="0">
                  <c:v>1.96</c:v>
                </c:pt>
                <c:pt idx="1">
                  <c:v>2.34</c:v>
                </c:pt>
                <c:pt idx="2">
                  <c:v>2.5099999999999998</c:v>
                </c:pt>
                <c:pt idx="3">
                  <c:v>2.02</c:v>
                </c:pt>
              </c:numCache>
            </c:numRef>
          </c:yVal>
          <c:smooth val="1"/>
          <c:extLst>
            <c:ext xmlns:c16="http://schemas.microsoft.com/office/drawing/2014/chart" uri="{C3380CC4-5D6E-409C-BE32-E72D297353CC}">
              <c16:uniqueId val="{00000000-3C22-48D7-82AF-F60E96425D1B}"/>
            </c:ext>
          </c:extLst>
        </c:ser>
        <c:dLbls>
          <c:showLegendKey val="0"/>
          <c:showVal val="0"/>
          <c:showCatName val="0"/>
          <c:showSerName val="0"/>
          <c:showPercent val="0"/>
          <c:showBubbleSize val="0"/>
        </c:dLbls>
        <c:axId val="308459071"/>
        <c:axId val="308449919"/>
      </c:scatterChart>
      <c:valAx>
        <c:axId val="308459071"/>
        <c:scaling>
          <c:orientation val="minMax"/>
          <c:max val="2022"/>
          <c:min val="201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8449919"/>
        <c:crosses val="autoZero"/>
        <c:crossBetween val="midCat"/>
        <c:majorUnit val="1"/>
        <c:minorUnit val="1"/>
      </c:valAx>
      <c:valAx>
        <c:axId val="308449919"/>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crossAx val="308459071"/>
        <c:crossesAt val="2018"/>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E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E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Financiera- 01 Programa</a:t>
            </a:r>
            <a:r>
              <a:rPr lang="en-US" baseline="0"/>
              <a:t> Central</a:t>
            </a:r>
            <a:r>
              <a:rPr lang="en-US"/>
              <a:t> </a:t>
            </a:r>
          </a:p>
        </c:rich>
      </c:tx>
      <c:overlay val="0"/>
    </c:title>
    <c:autoTitleDeleted val="0"/>
    <c:plotArea>
      <c:layout/>
      <c:barChart>
        <c:barDir val="col"/>
        <c:grouping val="clustered"/>
        <c:varyColors val="0"/>
        <c:ser>
          <c:idx val="0"/>
          <c:order val="0"/>
          <c:tx>
            <c:strRef>
              <c:f>'[1]RCC 3er. Trimestre 2023'!$E$13:$G$13</c:f>
              <c:strCache>
                <c:ptCount val="1"/>
                <c:pt idx="0">
                  <c:v>Presupuestado vigente al 30/06/2023 Obligado 3er. trimestre                      01/07/2023 al 30/09/2023 Saldos al 30/09/2023</c:v>
                </c:pt>
              </c:strCache>
            </c:strRef>
          </c:tx>
          <c:invertIfNegative val="0"/>
          <c:dPt>
            <c:idx val="0"/>
            <c:invertIfNegative val="0"/>
            <c:bubble3D val="0"/>
            <c:spPr>
              <a:solidFill>
                <a:schemeClr val="accent2">
                  <a:lumMod val="75000"/>
                </a:schemeClr>
              </a:solidFill>
            </c:spPr>
            <c:extLst>
              <c:ext xmlns:c16="http://schemas.microsoft.com/office/drawing/2014/chart" uri="{C3380CC4-5D6E-409C-BE32-E72D297353CC}">
                <c16:uniqueId val="{00000001-44CA-4F66-877F-A742E7D018D2}"/>
              </c:ext>
            </c:extLst>
          </c:dPt>
          <c:dPt>
            <c:idx val="1"/>
            <c:invertIfNegative val="0"/>
            <c:bubble3D val="0"/>
            <c:spPr>
              <a:solidFill>
                <a:schemeClr val="bg1">
                  <a:lumMod val="50000"/>
                </a:schemeClr>
              </a:solidFill>
            </c:spPr>
            <c:extLst>
              <c:ext xmlns:c16="http://schemas.microsoft.com/office/drawing/2014/chart" uri="{C3380CC4-5D6E-409C-BE32-E72D297353CC}">
                <c16:uniqueId val="{00000003-44CA-4F66-877F-A742E7D018D2}"/>
              </c:ext>
            </c:extLst>
          </c:dPt>
          <c:dPt>
            <c:idx val="2"/>
            <c:invertIfNegative val="0"/>
            <c:bubble3D val="0"/>
            <c:spPr>
              <a:solidFill>
                <a:schemeClr val="accent6">
                  <a:lumMod val="60000"/>
                  <a:lumOff val="40000"/>
                </a:schemeClr>
              </a:solidFill>
            </c:spPr>
            <c:extLst>
              <c:ext xmlns:c16="http://schemas.microsoft.com/office/drawing/2014/chart" uri="{C3380CC4-5D6E-409C-BE32-E72D297353CC}">
                <c16:uniqueId val="{00000005-44CA-4F66-877F-A742E7D018D2}"/>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'[1]RCC 3er. Trimestre 2023'!$E$13:$G$13</c:f>
              <c:strCache>
                <c:ptCount val="3"/>
                <c:pt idx="0">
                  <c:v>Presupuestado vigente al 30/06/2023</c:v>
                </c:pt>
                <c:pt idx="1">
                  <c:v>Obligado 3er. trimestre                      01/07/2023 al 30/09/2023</c:v>
                </c:pt>
                <c:pt idx="2">
                  <c:v>Saldos al 30/09/2023</c:v>
                </c:pt>
              </c:strCache>
            </c:strRef>
          </c:cat>
          <c:val>
            <c:numRef>
              <c:f>'[1]RCC 3er. Trimestre 2023'!$E$79:$G$79</c:f>
              <c:numCache>
                <c:formatCode>General</c:formatCode>
                <c:ptCount val="3"/>
                <c:pt idx="0">
                  <c:v>29269896814</c:v>
                </c:pt>
                <c:pt idx="1">
                  <c:v>12639044077</c:v>
                </c:pt>
                <c:pt idx="2">
                  <c:v>16630852737</c:v>
                </c:pt>
              </c:numCache>
            </c:numRef>
          </c:val>
          <c:extLst>
            <c:ext xmlns:c16="http://schemas.microsoft.com/office/drawing/2014/chart" uri="{C3380CC4-5D6E-409C-BE32-E72D297353CC}">
              <c16:uniqueId val="{00000006-44CA-4F66-877F-A742E7D018D2}"/>
            </c:ext>
          </c:extLst>
        </c:ser>
        <c:dLbls>
          <c:showLegendKey val="0"/>
          <c:showVal val="0"/>
          <c:showCatName val="0"/>
          <c:showSerName val="0"/>
          <c:showPercent val="0"/>
          <c:showBubbleSize val="0"/>
        </c:dLbls>
        <c:gapWidth val="100"/>
        <c:axId val="143815424"/>
        <c:axId val="143816960"/>
      </c:barChart>
      <c:catAx>
        <c:axId val="143815424"/>
        <c:scaling>
          <c:orientation val="minMax"/>
        </c:scaling>
        <c:delete val="0"/>
        <c:axPos val="b"/>
        <c:numFmt formatCode="General" sourceLinked="0"/>
        <c:majorTickMark val="out"/>
        <c:minorTickMark val="none"/>
        <c:tickLblPos val="nextTo"/>
        <c:crossAx val="143816960"/>
        <c:crosses val="autoZero"/>
        <c:auto val="1"/>
        <c:lblAlgn val="ctr"/>
        <c:lblOffset val="100"/>
        <c:noMultiLvlLbl val="0"/>
      </c:catAx>
      <c:valAx>
        <c:axId val="143816960"/>
        <c:scaling>
          <c:orientation val="minMax"/>
        </c:scaling>
        <c:delete val="0"/>
        <c:axPos val="l"/>
        <c:majorGridlines/>
        <c:numFmt formatCode="General" sourceLinked="1"/>
        <c:majorTickMark val="out"/>
        <c:minorTickMark val="none"/>
        <c:tickLblPos val="nextTo"/>
        <c:crossAx val="143815424"/>
        <c:crosses val="autoZero"/>
        <c:crossBetween val="between"/>
      </c:valAx>
    </c:plotArea>
    <c:legend>
      <c:legendPos val="r"/>
      <c:overlay val="0"/>
      <c:txPr>
        <a:bodyPr/>
        <a:lstStyle/>
        <a:p>
          <a:pPr rtl="0">
            <a:defRPr/>
          </a:pPr>
          <a:endParaRPr lang="es-ES"/>
        </a:p>
      </c:txPr>
    </c:legend>
    <c:plotVisOnly val="1"/>
    <c:dispBlanksAs val="gap"/>
    <c:showDLblsOverMax val="0"/>
  </c:chart>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image" Target="../media/image1.png"/><Relationship Id="rId1" Type="http://schemas.openxmlformats.org/officeDocument/2006/relationships/chart" Target="../charts/chart1.xml"/><Relationship Id="rId6" Type="http://schemas.openxmlformats.org/officeDocument/2006/relationships/image" Target="../media/image4.jpeg"/><Relationship Id="rId5" Type="http://schemas.openxmlformats.org/officeDocument/2006/relationships/image" Target="../media/image3.jpeg"/><Relationship Id="rId4" Type="http://schemas.openxmlformats.org/officeDocument/2006/relationships/image" Target="../media/image2.gif"/></Relationships>
</file>

<file path=xl/drawings/drawing1.xml><?xml version="1.0" encoding="utf-8"?>
<xdr:wsDr xmlns:xdr="http://schemas.openxmlformats.org/drawingml/2006/spreadsheetDrawing" xmlns:a="http://schemas.openxmlformats.org/drawingml/2006/main">
  <xdr:twoCellAnchor>
    <xdr:from>
      <xdr:col>2</xdr:col>
      <xdr:colOff>1237161</xdr:colOff>
      <xdr:row>291</xdr:row>
      <xdr:rowOff>63103</xdr:rowOff>
    </xdr:from>
    <xdr:to>
      <xdr:col>5</xdr:col>
      <xdr:colOff>931623</xdr:colOff>
      <xdr:row>291</xdr:row>
      <xdr:rowOff>2025739</xdr:rowOff>
    </xdr:to>
    <xdr:graphicFrame macro="">
      <xdr:nvGraphicFramePr>
        <xdr:cNvPr id="12" name="Gráfico 11">
          <a:extLst>
            <a:ext uri="{FF2B5EF4-FFF2-40B4-BE49-F238E27FC236}">
              <a16:creationId xmlns:a16="http://schemas.microsoft.com/office/drawing/2014/main" id="{293CFF83-2143-43ED-9A4E-027270C08F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2186725</xdr:colOff>
      <xdr:row>62</xdr:row>
      <xdr:rowOff>175229</xdr:rowOff>
    </xdr:from>
    <xdr:to>
      <xdr:col>5</xdr:col>
      <xdr:colOff>858591</xdr:colOff>
      <xdr:row>62</xdr:row>
      <xdr:rowOff>3296344</xdr:rowOff>
    </xdr:to>
    <xdr:pic>
      <xdr:nvPicPr>
        <xdr:cNvPr id="6" name="Imagen 5">
          <a:extLst>
            <a:ext uri="{FF2B5EF4-FFF2-40B4-BE49-F238E27FC236}">
              <a16:creationId xmlns:a16="http://schemas.microsoft.com/office/drawing/2014/main" id="{BE72DC0B-532D-ED86-C3B0-6626B0858BD1}"/>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380704" y="18903257"/>
          <a:ext cx="6935810" cy="3121115"/>
        </a:xfrm>
        <a:prstGeom prst="rect">
          <a:avLst/>
        </a:prstGeom>
      </xdr:spPr>
    </xdr:pic>
    <xdr:clientData/>
  </xdr:twoCellAnchor>
  <xdr:twoCellAnchor>
    <xdr:from>
      <xdr:col>0</xdr:col>
      <xdr:colOff>1193978</xdr:colOff>
      <xdr:row>173</xdr:row>
      <xdr:rowOff>40247</xdr:rowOff>
    </xdr:from>
    <xdr:to>
      <xdr:col>6</xdr:col>
      <xdr:colOff>563450</xdr:colOff>
      <xdr:row>173</xdr:row>
      <xdr:rowOff>3997818</xdr:rowOff>
    </xdr:to>
    <xdr:graphicFrame macro="">
      <xdr:nvGraphicFramePr>
        <xdr:cNvPr id="4" name="1 Gráfico">
          <a:extLst>
            <a:ext uri="{FF2B5EF4-FFF2-40B4-BE49-F238E27FC236}">
              <a16:creationId xmlns:a16="http://schemas.microsoft.com/office/drawing/2014/main" id="{09847452-AEEB-41B9-A53B-3A7F764AE0C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3</xdr:col>
      <xdr:colOff>0</xdr:colOff>
      <xdr:row>90</xdr:row>
      <xdr:rowOff>0</xdr:rowOff>
    </xdr:from>
    <xdr:to>
      <xdr:col>3</xdr:col>
      <xdr:colOff>95250</xdr:colOff>
      <xdr:row>90</xdr:row>
      <xdr:rowOff>9525</xdr:rowOff>
    </xdr:to>
    <xdr:pic>
      <xdr:nvPicPr>
        <xdr:cNvPr id="7" name="j_id169:j_id181">
          <a:extLst>
            <a:ext uri="{FF2B5EF4-FFF2-40B4-BE49-F238E27FC236}">
              <a16:creationId xmlns:a16="http://schemas.microsoft.com/office/drawing/2014/main" id="{08E666F5-26FA-46CA-BBD4-5171604ABBBB}"/>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3943350" y="4857750"/>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1320801</xdr:colOff>
      <xdr:row>0</xdr:row>
      <xdr:rowOff>0</xdr:rowOff>
    </xdr:from>
    <xdr:to>
      <xdr:col>3</xdr:col>
      <xdr:colOff>120739</xdr:colOff>
      <xdr:row>4</xdr:row>
      <xdr:rowOff>143579</xdr:rowOff>
    </xdr:to>
    <xdr:pic>
      <xdr:nvPicPr>
        <xdr:cNvPr id="5" name="Imagen 4">
          <a:extLst>
            <a:ext uri="{FF2B5EF4-FFF2-40B4-BE49-F238E27FC236}">
              <a16:creationId xmlns:a16="http://schemas.microsoft.com/office/drawing/2014/main" id="{98D26D71-8D93-C664-EE19-604C63392214}"/>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2514601" y="0"/>
          <a:ext cx="3841838" cy="1007179"/>
        </a:xfrm>
        <a:prstGeom prst="rect">
          <a:avLst/>
        </a:prstGeom>
      </xdr:spPr>
    </xdr:pic>
    <xdr:clientData/>
  </xdr:twoCellAnchor>
  <xdr:twoCellAnchor editAs="oneCell">
    <xdr:from>
      <xdr:col>3</xdr:col>
      <xdr:colOff>1073238</xdr:colOff>
      <xdr:row>0</xdr:row>
      <xdr:rowOff>124475</xdr:rowOff>
    </xdr:from>
    <xdr:to>
      <xdr:col>5</xdr:col>
      <xdr:colOff>1350847</xdr:colOff>
      <xdr:row>3</xdr:row>
      <xdr:rowOff>281725</xdr:rowOff>
    </xdr:to>
    <xdr:pic>
      <xdr:nvPicPr>
        <xdr:cNvPr id="9" name="Imagen 8">
          <a:extLst>
            <a:ext uri="{FF2B5EF4-FFF2-40B4-BE49-F238E27FC236}">
              <a16:creationId xmlns:a16="http://schemas.microsoft.com/office/drawing/2014/main" id="{BFE0379C-0EB5-6D64-D5E1-DB1A065EADB1}"/>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7298027" y="124475"/>
          <a:ext cx="3510743" cy="720701"/>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E:\SENAC-PORTAL\RENDICION%20DE%20CUENTAS%202022\A&#241;o%202023\Octubre%202023\3er.%20Trimestre%202023.xlsx" TargetMode="External"/><Relationship Id="rId1" Type="http://schemas.openxmlformats.org/officeDocument/2006/relationships/externalLinkPath" Target="3er.%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RCC 3er. Trimestre 2023"/>
    </sheetNames>
    <sheetDataSet>
      <sheetData sheetId="0">
        <row r="13">
          <cell r="E13" t="str">
            <v>Presupuestado vigente al 30/06/2023</v>
          </cell>
          <cell r="F13" t="str">
            <v>Obligado 3er. trimestre                      01/07/2023 al 30/09/2023</v>
          </cell>
          <cell r="G13" t="str">
            <v>Saldos al 30/09/2023</v>
          </cell>
        </row>
        <row r="79">
          <cell r="E79">
            <v>29269896814</v>
          </cell>
          <cell r="F79">
            <v>12639044077</v>
          </cell>
          <cell r="G79">
            <v>16630852737</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drive.sen.gov.py/index.php/s/GiPCfkinfQr8CGt" TargetMode="External"/><Relationship Id="rId18" Type="http://schemas.openxmlformats.org/officeDocument/2006/relationships/hyperlink" Target="https://drive.sen.gov.py/index.php/s/wtN7YWmFsZ8oCtP" TargetMode="External"/><Relationship Id="rId26" Type="http://schemas.openxmlformats.org/officeDocument/2006/relationships/hyperlink" Target="https://www.sen.gov.py/index.php/transparencia/5189" TargetMode="External"/><Relationship Id="rId3" Type="http://schemas.openxmlformats.org/officeDocument/2006/relationships/hyperlink" Target="https://twitter.com/senparaguay" TargetMode="External"/><Relationship Id="rId21" Type="http://schemas.openxmlformats.org/officeDocument/2006/relationships/hyperlink" Target="https://www.sen.gov.py/application/files/7916/8148/9650/Res.591_23.pdf" TargetMode="External"/><Relationship Id="rId34" Type="http://schemas.openxmlformats.org/officeDocument/2006/relationships/printerSettings" Target="../printerSettings/printerSettings1.bin"/><Relationship Id="rId7" Type="http://schemas.openxmlformats.org/officeDocument/2006/relationships/hyperlink" Target="https://drive.sen.gov.py/index.php/s/DyeME2LwLwLksw9" TargetMode="External"/><Relationship Id="rId12" Type="http://schemas.openxmlformats.org/officeDocument/2006/relationships/hyperlink" Target="https://drive.sen.gov.py/index.php/s/GiPCfkinfQr8CGt" TargetMode="External"/><Relationship Id="rId17" Type="http://schemas.openxmlformats.org/officeDocument/2006/relationships/hyperlink" Target="https://drive.sen.gov.py/index.php/s/e3HiE4JzqsgWEgq" TargetMode="External"/><Relationship Id="rId25" Type="http://schemas.openxmlformats.org/officeDocument/2006/relationships/hyperlink" Target="https://drive.sen.gov.py/index.php/s/GiPCfkinfQr8CGt" TargetMode="External"/><Relationship Id="rId33" Type="http://schemas.openxmlformats.org/officeDocument/2006/relationships/hyperlink" Target="https://www.sfp.gov.py/sfp/" TargetMode="External"/><Relationship Id="rId2" Type="http://schemas.openxmlformats.org/officeDocument/2006/relationships/hyperlink" Target="https://es-la.facebook.com/SecretariadeEmergenciaNacionalParaguay/" TargetMode="External"/><Relationship Id="rId16" Type="http://schemas.openxmlformats.org/officeDocument/2006/relationships/hyperlink" Target="https://drive.sen.gov.py/index.php/s/s4PqS8kn4HjLGsD" TargetMode="External"/><Relationship Id="rId20" Type="http://schemas.openxmlformats.org/officeDocument/2006/relationships/hyperlink" Target="https://pub-py.theintegrityapp.com/" TargetMode="External"/><Relationship Id="rId29" Type="http://schemas.openxmlformats.org/officeDocument/2006/relationships/hyperlink" Target="http://www.denuncias.gov.py/" TargetMode="External"/><Relationship Id="rId1" Type="http://schemas.openxmlformats.org/officeDocument/2006/relationships/hyperlink" Target="https://informacionpublica.paraguay.gov.py/portal/" TargetMode="External"/><Relationship Id="rId6" Type="http://schemas.openxmlformats.org/officeDocument/2006/relationships/hyperlink" Target="https://www.sen.gov.py/index.php/transparencia/informacion-publica" TargetMode="External"/><Relationship Id="rId11" Type="http://schemas.openxmlformats.org/officeDocument/2006/relationships/hyperlink" Target="https://www.contrataciones.gov.py/" TargetMode="External"/><Relationship Id="rId24" Type="http://schemas.openxmlformats.org/officeDocument/2006/relationships/hyperlink" Target="http://www.denuncias.gov.py/" TargetMode="External"/><Relationship Id="rId32" Type="http://schemas.openxmlformats.org/officeDocument/2006/relationships/hyperlink" Target="https://www.sfp.gov.py/sfp/" TargetMode="External"/><Relationship Id="rId5" Type="http://schemas.openxmlformats.org/officeDocument/2006/relationships/hyperlink" Target="https://www.sen.gov.py/index.php/transparencia/denuncias" TargetMode="External"/><Relationship Id="rId15" Type="http://schemas.openxmlformats.org/officeDocument/2006/relationships/hyperlink" Target="https://drive.sen.gov.py/index.php/s/J7wNJkRqTxMockZ" TargetMode="External"/><Relationship Id="rId23" Type="http://schemas.openxmlformats.org/officeDocument/2006/relationships/hyperlink" Target="http://www.denuncias.gov.py/" TargetMode="External"/><Relationship Id="rId28" Type="http://schemas.openxmlformats.org/officeDocument/2006/relationships/hyperlink" Target="https://www.sen.gov.py/index.php/transparencia/https-app-powerbi-com-view-r-eyJrIjoiMmJlYjg1YzgtMmQ3Mi00YzVkLWJkOTQtOTE3ZTZkNzVhYTAzIiwidCI6Ijk2ZDUwYjY5LTE5MGQtNDkxYy1hM2U1LWE" TargetMode="External"/><Relationship Id="rId10" Type="http://schemas.openxmlformats.org/officeDocument/2006/relationships/hyperlink" Target="https://www.contrataciones.gov.py/" TargetMode="External"/><Relationship Id="rId19" Type="http://schemas.openxmlformats.org/officeDocument/2006/relationships/hyperlink" Target="https://www.sen.gov.py/index.php/transparencia/5189/detalles/view_express_entity/5" TargetMode="External"/><Relationship Id="rId31" Type="http://schemas.openxmlformats.org/officeDocument/2006/relationships/hyperlink" Target="https://www.sfp.gov.py/sfp/" TargetMode="External"/><Relationship Id="rId4" Type="http://schemas.openxmlformats.org/officeDocument/2006/relationships/hyperlink" Target="https://twitter.com/senparaguay" TargetMode="External"/><Relationship Id="rId9" Type="http://schemas.openxmlformats.org/officeDocument/2006/relationships/hyperlink" Target="https://transparencia.senac.gov.py/portal/historial-cumplimiento" TargetMode="External"/><Relationship Id="rId14" Type="http://schemas.openxmlformats.org/officeDocument/2006/relationships/hyperlink" Target="https://drive.sen.gov.py/index.php/s/GiPCfkinfQr8CGt" TargetMode="External"/><Relationship Id="rId22" Type="http://schemas.openxmlformats.org/officeDocument/2006/relationships/hyperlink" Target="https://www.facebook.com/SecretariadeEmergenciaNacionalParaguay/posts/pfbid0Eea8fiMb97k2u7tJJVJcQW8dDAbwW8NcUuEoxu7WGCdqye6YAVbSkntQ7DhbN5jGl" TargetMode="External"/><Relationship Id="rId27" Type="http://schemas.openxmlformats.org/officeDocument/2006/relationships/hyperlink" Target="https://www.sen.gov.py/index.php/transparencia/https-app-powerbi-com-view-r-eyJrIjoiMmJlYjg1YzgtMmQ3Mi00YzVkLWJkOTQtOTE3ZTZkNzVhYTAzIiwidCI6Ijk2ZDUwYjY5LTE5MGQtNDkxYy1hM2U1LWE" TargetMode="External"/><Relationship Id="rId30" Type="http://schemas.openxmlformats.org/officeDocument/2006/relationships/hyperlink" Target="https://pub-py.theintegrityapp.com/" TargetMode="External"/><Relationship Id="rId35" Type="http://schemas.openxmlformats.org/officeDocument/2006/relationships/drawing" Target="../drawings/drawing1.xml"/><Relationship Id="rId8" Type="http://schemas.openxmlformats.org/officeDocument/2006/relationships/hyperlink" Target="https://drive.sen.gov.py/index.php/s/DyeME2LwLwLksw9"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302"/>
  <sheetViews>
    <sheetView tabSelected="1" zoomScale="71" zoomScaleNormal="71" workbookViewId="0">
      <selection activeCell="B189" sqref="B189"/>
    </sheetView>
  </sheetViews>
  <sheetFormatPr baseColWidth="10" defaultColWidth="9.140625" defaultRowHeight="15"/>
  <cols>
    <col min="1" max="1" width="17.85546875" customWidth="1"/>
    <col min="2" max="2" width="41.42578125" customWidth="1"/>
    <col min="3" max="3" width="34" customWidth="1"/>
    <col min="4" max="4" width="22.140625" customWidth="1"/>
    <col min="5" max="5" width="26.42578125" customWidth="1"/>
    <col min="6" max="6" width="29.7109375" customWidth="1"/>
    <col min="7" max="7" width="32.5703125" customWidth="1"/>
    <col min="8" max="8" width="21.28515625" customWidth="1"/>
  </cols>
  <sheetData>
    <row r="1" spans="1:8">
      <c r="A1" t="s">
        <v>323</v>
      </c>
    </row>
    <row r="4" spans="1:8" ht="23.25">
      <c r="A4" s="208"/>
      <c r="B4" s="208"/>
      <c r="C4" s="208"/>
      <c r="D4" s="208"/>
      <c r="E4" s="208"/>
      <c r="F4" s="208"/>
      <c r="G4" s="208"/>
      <c r="H4" s="9"/>
    </row>
    <row r="5" spans="1:8" ht="19.5">
      <c r="A5" s="208"/>
      <c r="B5" s="208"/>
      <c r="C5" s="208"/>
      <c r="D5" s="208"/>
      <c r="E5" s="208"/>
      <c r="F5" s="208"/>
      <c r="G5" s="208"/>
      <c r="H5" s="10"/>
    </row>
    <row r="6" spans="1:8" ht="18.75">
      <c r="A6" s="209" t="s">
        <v>0</v>
      </c>
      <c r="B6" s="210"/>
      <c r="C6" s="210"/>
      <c r="D6" s="210"/>
      <c r="E6" s="210"/>
      <c r="F6" s="210"/>
      <c r="G6" s="211"/>
      <c r="H6" s="2"/>
    </row>
    <row r="7" spans="1:8" ht="18.75">
      <c r="A7" s="13" t="s">
        <v>1</v>
      </c>
      <c r="B7" s="14" t="s">
        <v>72</v>
      </c>
      <c r="C7" s="15"/>
      <c r="D7" s="15"/>
      <c r="E7" s="15"/>
      <c r="F7" s="15"/>
      <c r="G7" s="16"/>
      <c r="H7" s="2"/>
    </row>
    <row r="8" spans="1:8" ht="18.75">
      <c r="A8" s="17" t="s">
        <v>180</v>
      </c>
      <c r="B8" s="18"/>
      <c r="C8" s="19"/>
      <c r="D8" s="19"/>
      <c r="E8" s="19"/>
      <c r="F8" s="19"/>
      <c r="G8" s="20"/>
      <c r="H8" s="2"/>
    </row>
    <row r="9" spans="1:8" ht="18.75">
      <c r="A9" s="209" t="s">
        <v>2</v>
      </c>
      <c r="B9" s="210"/>
      <c r="C9" s="210"/>
      <c r="D9" s="210"/>
      <c r="E9" s="210"/>
      <c r="F9" s="210"/>
      <c r="G9" s="211"/>
      <c r="H9" s="2"/>
    </row>
    <row r="10" spans="1:8" ht="53.25" customHeight="1">
      <c r="A10" s="220" t="s">
        <v>169</v>
      </c>
      <c r="B10" s="220"/>
      <c r="C10" s="220"/>
      <c r="D10" s="220"/>
      <c r="E10" s="220"/>
      <c r="F10" s="220"/>
      <c r="G10" s="220"/>
      <c r="H10" s="2"/>
    </row>
    <row r="11" spans="1:8" ht="15" customHeight="1">
      <c r="A11" s="42"/>
      <c r="B11" s="2"/>
      <c r="C11" s="2"/>
      <c r="D11" s="2"/>
      <c r="E11" s="2"/>
      <c r="F11" s="2"/>
      <c r="G11" s="43"/>
      <c r="H11" s="2"/>
    </row>
    <row r="12" spans="1:8" ht="18.75">
      <c r="A12" s="212" t="s">
        <v>3</v>
      </c>
      <c r="B12" s="213"/>
      <c r="C12" s="213"/>
      <c r="D12" s="213"/>
      <c r="E12" s="213"/>
      <c r="F12" s="213"/>
      <c r="G12" s="214"/>
      <c r="H12" s="2"/>
    </row>
    <row r="13" spans="1:8" ht="72" customHeight="1">
      <c r="A13" s="221" t="s">
        <v>254</v>
      </c>
      <c r="B13" s="222"/>
      <c r="C13" s="222"/>
      <c r="D13" s="222"/>
      <c r="E13" s="222"/>
      <c r="F13" s="222"/>
      <c r="G13" s="223"/>
      <c r="H13" s="2"/>
    </row>
    <row r="14" spans="1:8" s="1" customFormat="1" ht="15.75">
      <c r="A14" s="157"/>
      <c r="B14" s="158"/>
      <c r="C14" s="158"/>
      <c r="D14" s="158"/>
      <c r="E14" s="158"/>
      <c r="F14" s="158"/>
      <c r="G14" s="159"/>
      <c r="H14" s="3"/>
    </row>
    <row r="15" spans="1:8" s="1" customFormat="1" ht="33" customHeight="1">
      <c r="A15" s="215" t="s">
        <v>115</v>
      </c>
      <c r="B15" s="216"/>
      <c r="C15" s="216"/>
      <c r="D15" s="216"/>
      <c r="E15" s="216"/>
      <c r="F15" s="216"/>
      <c r="G15" s="217"/>
      <c r="H15" s="3"/>
    </row>
    <row r="16" spans="1:8" s="1" customFormat="1" ht="15" customHeight="1">
      <c r="A16" s="44"/>
      <c r="B16" s="45"/>
      <c r="C16" s="45"/>
      <c r="D16" s="45"/>
      <c r="E16" s="45"/>
      <c r="F16" s="45"/>
      <c r="G16" s="45"/>
      <c r="H16" s="3"/>
    </row>
    <row r="17" spans="1:8" ht="20.25" customHeight="1">
      <c r="A17" s="79" t="s">
        <v>4</v>
      </c>
      <c r="B17" s="218" t="s">
        <v>5</v>
      </c>
      <c r="C17" s="218"/>
      <c r="D17" s="219" t="s">
        <v>6</v>
      </c>
      <c r="E17" s="219"/>
      <c r="F17" s="219" t="s">
        <v>7</v>
      </c>
      <c r="G17" s="219"/>
      <c r="H17" s="2"/>
    </row>
    <row r="18" spans="1:8" ht="15.75">
      <c r="A18" s="46">
        <v>1</v>
      </c>
      <c r="B18" s="307" t="s">
        <v>73</v>
      </c>
      <c r="C18" s="307"/>
      <c r="D18" s="308" t="s">
        <v>255</v>
      </c>
      <c r="E18" s="308"/>
      <c r="F18" s="309" t="s">
        <v>74</v>
      </c>
      <c r="G18" s="310"/>
      <c r="H18" s="2"/>
    </row>
    <row r="19" spans="1:8" ht="15.75">
      <c r="A19" s="21">
        <v>2</v>
      </c>
      <c r="B19" s="311" t="s">
        <v>75</v>
      </c>
      <c r="C19" s="311"/>
      <c r="D19" s="179" t="s">
        <v>256</v>
      </c>
      <c r="E19" s="179"/>
      <c r="F19" s="190" t="s">
        <v>257</v>
      </c>
      <c r="G19" s="191"/>
      <c r="H19" s="2"/>
    </row>
    <row r="20" spans="1:8" ht="15.75" customHeight="1">
      <c r="A20" s="21">
        <v>3</v>
      </c>
      <c r="B20" s="311" t="s">
        <v>76</v>
      </c>
      <c r="C20" s="311"/>
      <c r="D20" s="179" t="s">
        <v>258</v>
      </c>
      <c r="E20" s="179"/>
      <c r="F20" s="190" t="s">
        <v>112</v>
      </c>
      <c r="G20" s="191"/>
      <c r="H20" s="2"/>
    </row>
    <row r="21" spans="1:8" ht="15.75" customHeight="1">
      <c r="A21" s="21">
        <v>4</v>
      </c>
      <c r="B21" s="311" t="s">
        <v>77</v>
      </c>
      <c r="C21" s="311"/>
      <c r="D21" s="179" t="s">
        <v>259</v>
      </c>
      <c r="E21" s="179"/>
      <c r="F21" s="190" t="s">
        <v>112</v>
      </c>
      <c r="G21" s="191"/>
      <c r="H21" s="2"/>
    </row>
    <row r="22" spans="1:8" ht="15.75" customHeight="1">
      <c r="A22" s="21">
        <v>5</v>
      </c>
      <c r="B22" s="311" t="s">
        <v>78</v>
      </c>
      <c r="C22" s="311"/>
      <c r="D22" s="179" t="s">
        <v>113</v>
      </c>
      <c r="E22" s="179"/>
      <c r="F22" s="190" t="s">
        <v>81</v>
      </c>
      <c r="G22" s="191"/>
      <c r="H22" s="2"/>
    </row>
    <row r="23" spans="1:8" ht="15.75">
      <c r="A23" s="21">
        <v>6</v>
      </c>
      <c r="B23" s="311" t="s">
        <v>79</v>
      </c>
      <c r="C23" s="311"/>
      <c r="D23" s="179" t="s">
        <v>80</v>
      </c>
      <c r="E23" s="179"/>
      <c r="F23" s="190" t="s">
        <v>81</v>
      </c>
      <c r="G23" s="191"/>
      <c r="H23" s="2"/>
    </row>
    <row r="24" spans="1:8" ht="16.5" customHeight="1">
      <c r="A24" s="21">
        <v>7</v>
      </c>
      <c r="B24" s="311" t="s">
        <v>82</v>
      </c>
      <c r="C24" s="311"/>
      <c r="D24" s="179" t="s">
        <v>83</v>
      </c>
      <c r="E24" s="179"/>
      <c r="F24" s="190" t="s">
        <v>81</v>
      </c>
      <c r="G24" s="191"/>
      <c r="H24" s="2"/>
    </row>
    <row r="25" spans="1:8" ht="15.75" customHeight="1">
      <c r="A25" s="286" t="s">
        <v>150</v>
      </c>
      <c r="B25" s="286"/>
      <c r="C25" s="286"/>
      <c r="D25" s="286"/>
      <c r="E25" s="288">
        <v>7</v>
      </c>
      <c r="F25" s="288"/>
      <c r="G25" s="288"/>
      <c r="H25" s="2"/>
    </row>
    <row r="26" spans="1:8" s="8" customFormat="1" ht="15.75">
      <c r="A26" s="287" t="s">
        <v>151</v>
      </c>
      <c r="B26" s="287"/>
      <c r="C26" s="287"/>
      <c r="D26" s="287"/>
      <c r="E26" s="288">
        <v>3</v>
      </c>
      <c r="F26" s="288"/>
      <c r="G26" s="288"/>
      <c r="H26" s="7"/>
    </row>
    <row r="27" spans="1:8" s="8" customFormat="1" ht="15.75">
      <c r="A27" s="287" t="s">
        <v>152</v>
      </c>
      <c r="B27" s="287"/>
      <c r="C27" s="287"/>
      <c r="D27" s="287"/>
      <c r="E27" s="288">
        <v>4</v>
      </c>
      <c r="F27" s="288"/>
      <c r="G27" s="288"/>
      <c r="H27" s="7"/>
    </row>
    <row r="28" spans="1:8" s="8" customFormat="1" ht="15.75">
      <c r="A28" s="287" t="s">
        <v>153</v>
      </c>
      <c r="B28" s="287"/>
      <c r="C28" s="287"/>
      <c r="D28" s="287"/>
      <c r="E28" s="288">
        <v>7</v>
      </c>
      <c r="F28" s="288"/>
      <c r="G28" s="288"/>
      <c r="H28" s="7"/>
    </row>
    <row r="29" spans="1:8" s="8" customFormat="1" ht="15.75">
      <c r="A29" s="7"/>
      <c r="B29" s="7"/>
      <c r="C29" s="7"/>
      <c r="D29" s="7"/>
      <c r="E29" s="7"/>
      <c r="F29" s="7"/>
      <c r="G29" s="7"/>
      <c r="H29" s="7"/>
    </row>
    <row r="30" spans="1:8" s="8" customFormat="1" ht="15.75">
      <c r="A30" s="7"/>
      <c r="B30" s="7"/>
      <c r="C30" s="7"/>
      <c r="D30" s="7"/>
      <c r="E30" s="7"/>
      <c r="F30" s="7"/>
      <c r="G30" s="7"/>
      <c r="H30" s="7"/>
    </row>
    <row r="31" spans="1:8" s="8" customFormat="1" ht="15.75">
      <c r="A31" s="7"/>
      <c r="B31" s="7"/>
      <c r="C31" s="7"/>
      <c r="D31" s="7"/>
      <c r="E31" s="7"/>
      <c r="F31" s="7"/>
      <c r="G31" s="7"/>
      <c r="H31" s="7"/>
    </row>
    <row r="32" spans="1:8" s="8" customFormat="1" ht="15.75">
      <c r="A32" s="7"/>
      <c r="B32" s="7"/>
      <c r="C32" s="7"/>
      <c r="D32" s="7"/>
      <c r="E32" s="7"/>
      <c r="F32" s="7"/>
      <c r="G32" s="7"/>
      <c r="H32" s="7"/>
    </row>
    <row r="33" spans="1:9" ht="18.75">
      <c r="A33" s="212" t="s">
        <v>117</v>
      </c>
      <c r="B33" s="213"/>
      <c r="C33" s="213"/>
      <c r="D33" s="213"/>
      <c r="E33" s="213"/>
      <c r="F33" s="213"/>
      <c r="G33" s="214"/>
      <c r="H33" s="2"/>
    </row>
    <row r="34" spans="1:9" ht="17.25">
      <c r="A34" s="283" t="s">
        <v>118</v>
      </c>
      <c r="B34" s="284"/>
      <c r="C34" s="284"/>
      <c r="D34" s="284"/>
      <c r="E34" s="284"/>
      <c r="F34" s="284"/>
      <c r="G34" s="285"/>
      <c r="H34" s="2"/>
    </row>
    <row r="35" spans="1:9" ht="27.75" customHeight="1">
      <c r="A35" s="251" t="s">
        <v>160</v>
      </c>
      <c r="B35" s="252"/>
      <c r="C35" s="252"/>
      <c r="D35" s="252"/>
      <c r="E35" s="252"/>
      <c r="F35" s="252"/>
      <c r="G35" s="253"/>
      <c r="H35" s="2"/>
    </row>
    <row r="36" spans="1:9" ht="15.75" customHeight="1">
      <c r="A36" s="254" t="s">
        <v>119</v>
      </c>
      <c r="B36" s="255"/>
      <c r="C36" s="255"/>
      <c r="D36" s="255"/>
      <c r="E36" s="255"/>
      <c r="F36" s="255"/>
      <c r="G36" s="256"/>
      <c r="H36" s="2"/>
    </row>
    <row r="37" spans="1:9" ht="30.75" customHeight="1">
      <c r="A37" s="251" t="s">
        <v>114</v>
      </c>
      <c r="B37" s="257"/>
      <c r="C37" s="257"/>
      <c r="D37" s="257"/>
      <c r="E37" s="257"/>
      <c r="F37" s="257"/>
      <c r="G37" s="258"/>
      <c r="H37" s="2"/>
    </row>
    <row r="38" spans="1:9" ht="27.75" customHeight="1">
      <c r="A38" s="78" t="s">
        <v>8</v>
      </c>
      <c r="B38" s="280" t="s">
        <v>63</v>
      </c>
      <c r="C38" s="281"/>
      <c r="D38" s="78" t="s">
        <v>9</v>
      </c>
      <c r="E38" s="280" t="s">
        <v>10</v>
      </c>
      <c r="F38" s="281"/>
      <c r="G38" s="76" t="s">
        <v>11</v>
      </c>
      <c r="H38" s="2"/>
    </row>
    <row r="39" spans="1:9" ht="177" customHeight="1">
      <c r="A39" s="22" t="s">
        <v>12</v>
      </c>
      <c r="B39" s="330" t="s">
        <v>84</v>
      </c>
      <c r="C39" s="330"/>
      <c r="D39" s="132" t="s">
        <v>154</v>
      </c>
      <c r="E39" s="282" t="s">
        <v>155</v>
      </c>
      <c r="F39" s="282"/>
      <c r="G39" s="133" t="s">
        <v>161</v>
      </c>
      <c r="H39" s="2"/>
    </row>
    <row r="40" spans="1:9" ht="37.5" customHeight="1">
      <c r="A40" s="268" t="s">
        <v>13</v>
      </c>
      <c r="B40" s="262" t="s">
        <v>85</v>
      </c>
      <c r="C40" s="263"/>
      <c r="D40" s="259" t="s">
        <v>156</v>
      </c>
      <c r="E40" s="271" t="s">
        <v>86</v>
      </c>
      <c r="F40" s="272"/>
      <c r="G40" s="277" t="s">
        <v>157</v>
      </c>
      <c r="H40" s="2"/>
    </row>
    <row r="41" spans="1:9" ht="15.75">
      <c r="A41" s="269"/>
      <c r="B41" s="264"/>
      <c r="C41" s="265"/>
      <c r="D41" s="260"/>
      <c r="E41" s="273"/>
      <c r="F41" s="274"/>
      <c r="G41" s="278"/>
      <c r="H41" s="2"/>
    </row>
    <row r="42" spans="1:9" ht="15.75">
      <c r="A42" s="269"/>
      <c r="B42" s="264"/>
      <c r="C42" s="265"/>
      <c r="D42" s="260"/>
      <c r="E42" s="273"/>
      <c r="F42" s="274"/>
      <c r="G42" s="278"/>
      <c r="H42" s="2"/>
    </row>
    <row r="43" spans="1:9" ht="57.75" customHeight="1">
      <c r="A43" s="270"/>
      <c r="B43" s="266"/>
      <c r="C43" s="267"/>
      <c r="D43" s="261"/>
      <c r="E43" s="275"/>
      <c r="F43" s="276"/>
      <c r="G43" s="279"/>
      <c r="H43" s="2"/>
      <c r="I43" s="41"/>
    </row>
    <row r="44" spans="1:9" ht="31.5" customHeight="1">
      <c r="A44" s="329" t="s">
        <v>158</v>
      </c>
      <c r="B44" s="329"/>
      <c r="C44" s="329"/>
      <c r="D44" s="329"/>
      <c r="E44" s="329"/>
      <c r="F44" s="329"/>
      <c r="G44" s="329"/>
      <c r="H44" s="2"/>
    </row>
    <row r="45" spans="1:9" s="8" customFormat="1" ht="15.75">
      <c r="A45" s="7"/>
      <c r="B45" s="7"/>
      <c r="C45" s="7"/>
      <c r="D45" s="7"/>
      <c r="E45" s="7"/>
      <c r="F45" s="7"/>
      <c r="G45" s="7"/>
      <c r="H45" s="7"/>
    </row>
    <row r="46" spans="1:9" s="8" customFormat="1" ht="15.75">
      <c r="A46" s="7"/>
      <c r="B46" s="7"/>
      <c r="C46" s="7"/>
      <c r="D46" s="7"/>
      <c r="E46" s="7"/>
      <c r="F46" s="7"/>
      <c r="G46" s="7"/>
      <c r="H46" s="7"/>
    </row>
    <row r="47" spans="1:9" s="8" customFormat="1" ht="15.75">
      <c r="A47" s="7"/>
      <c r="B47" s="7"/>
      <c r="C47" s="7"/>
      <c r="D47" s="7"/>
      <c r="E47" s="7"/>
      <c r="F47" s="7"/>
      <c r="G47" s="7"/>
      <c r="H47" s="7"/>
    </row>
    <row r="48" spans="1:9" s="8" customFormat="1" ht="15.75">
      <c r="A48" s="7"/>
      <c r="B48" s="7"/>
      <c r="C48" s="7"/>
      <c r="D48" s="7"/>
      <c r="E48" s="7"/>
      <c r="F48" s="7"/>
      <c r="G48" s="7"/>
      <c r="H48" s="7"/>
    </row>
    <row r="49" spans="1:8" s="8" customFormat="1" ht="15.75">
      <c r="A49" s="7"/>
      <c r="B49" s="7"/>
      <c r="C49" s="7"/>
      <c r="D49" s="7"/>
      <c r="E49" s="7"/>
      <c r="F49" s="7"/>
      <c r="G49" s="7"/>
      <c r="H49" s="7"/>
    </row>
    <row r="50" spans="1:8" ht="18.75">
      <c r="A50" s="212" t="s">
        <v>120</v>
      </c>
      <c r="B50" s="213"/>
      <c r="C50" s="213"/>
      <c r="D50" s="213"/>
      <c r="E50" s="213"/>
      <c r="F50" s="213"/>
      <c r="G50" s="214"/>
      <c r="H50" s="2"/>
    </row>
    <row r="51" spans="1:8" ht="17.25">
      <c r="A51" s="326" t="s">
        <v>121</v>
      </c>
      <c r="B51" s="327"/>
      <c r="C51" s="327"/>
      <c r="D51" s="327"/>
      <c r="E51" s="327"/>
      <c r="F51" s="327"/>
      <c r="G51" s="328"/>
      <c r="H51" s="2"/>
    </row>
    <row r="52" spans="1:8" ht="15.75">
      <c r="A52" s="31" t="s">
        <v>14</v>
      </c>
      <c r="B52" s="266" t="s">
        <v>60</v>
      </c>
      <c r="C52" s="331"/>
      <c r="D52" s="267"/>
      <c r="E52" s="187" t="s">
        <v>65</v>
      </c>
      <c r="F52" s="187"/>
      <c r="G52" s="187"/>
      <c r="H52" s="2"/>
    </row>
    <row r="53" spans="1:8" ht="26.25" customHeight="1">
      <c r="A53" s="22" t="s">
        <v>165</v>
      </c>
      <c r="B53" s="323" t="s">
        <v>88</v>
      </c>
      <c r="C53" s="324"/>
      <c r="D53" s="325"/>
      <c r="E53" s="176" t="s">
        <v>329</v>
      </c>
      <c r="F53" s="289"/>
      <c r="G53" s="290"/>
      <c r="H53" s="2"/>
    </row>
    <row r="54" spans="1:8" ht="24.95" customHeight="1">
      <c r="A54" s="22" t="s">
        <v>166</v>
      </c>
      <c r="B54" s="323" t="s">
        <v>88</v>
      </c>
      <c r="C54" s="324"/>
      <c r="D54" s="325"/>
      <c r="E54" s="176" t="s">
        <v>329</v>
      </c>
      <c r="F54" s="289"/>
      <c r="G54" s="290"/>
      <c r="H54" s="2"/>
    </row>
    <row r="55" spans="1:8" ht="24.95" customHeight="1">
      <c r="A55" s="22" t="s">
        <v>167</v>
      </c>
      <c r="B55" s="323" t="s">
        <v>88</v>
      </c>
      <c r="C55" s="324"/>
      <c r="D55" s="325"/>
      <c r="E55" s="176" t="s">
        <v>329</v>
      </c>
      <c r="F55" s="289"/>
      <c r="G55" s="290"/>
      <c r="H55" s="2"/>
    </row>
    <row r="56" spans="1:8" ht="33.75" customHeight="1">
      <c r="A56" s="178" t="s">
        <v>71</v>
      </c>
      <c r="B56" s="179"/>
      <c r="C56" s="179"/>
      <c r="D56" s="179"/>
      <c r="E56" s="179"/>
      <c r="F56" s="179"/>
      <c r="G56" s="179"/>
      <c r="H56" s="2"/>
    </row>
    <row r="57" spans="1:8" s="8" customFormat="1" ht="15.75">
      <c r="A57" s="12"/>
      <c r="B57" s="6"/>
      <c r="C57" s="6"/>
      <c r="D57" s="6"/>
      <c r="E57" s="6"/>
      <c r="F57" s="6"/>
      <c r="G57" s="6"/>
      <c r="H57" s="7"/>
    </row>
    <row r="58" spans="1:8" ht="17.25">
      <c r="A58" s="283" t="s">
        <v>122</v>
      </c>
      <c r="B58" s="284"/>
      <c r="C58" s="284"/>
      <c r="D58" s="284"/>
      <c r="E58" s="284"/>
      <c r="F58" s="284"/>
      <c r="G58" s="285"/>
      <c r="H58" s="2"/>
    </row>
    <row r="59" spans="1:8" ht="15.75">
      <c r="A59" s="23" t="s">
        <v>14</v>
      </c>
      <c r="B59" s="187" t="s">
        <v>15</v>
      </c>
      <c r="C59" s="187"/>
      <c r="D59" s="187"/>
      <c r="E59" s="179" t="s">
        <v>64</v>
      </c>
      <c r="F59" s="179"/>
      <c r="G59" s="179"/>
      <c r="H59" s="2"/>
    </row>
    <row r="60" spans="1:8" ht="24.95" customHeight="1">
      <c r="A60" s="22" t="s">
        <v>165</v>
      </c>
      <c r="B60" s="291">
        <v>1</v>
      </c>
      <c r="C60" s="187"/>
      <c r="D60" s="187"/>
      <c r="E60" s="298" t="s">
        <v>116</v>
      </c>
      <c r="F60" s="299"/>
      <c r="G60" s="299"/>
      <c r="H60" s="2"/>
    </row>
    <row r="61" spans="1:8" ht="24.95" customHeight="1">
      <c r="A61" s="22" t="s">
        <v>166</v>
      </c>
      <c r="B61" s="291">
        <v>1</v>
      </c>
      <c r="C61" s="187"/>
      <c r="D61" s="187"/>
      <c r="E61" s="299"/>
      <c r="F61" s="299"/>
      <c r="G61" s="299"/>
      <c r="H61" s="2"/>
    </row>
    <row r="62" spans="1:8" ht="24.95" customHeight="1">
      <c r="A62" s="22" t="s">
        <v>167</v>
      </c>
      <c r="B62" s="187" t="s">
        <v>87</v>
      </c>
      <c r="C62" s="187"/>
      <c r="D62" s="187"/>
      <c r="E62" s="299"/>
      <c r="F62" s="299"/>
      <c r="G62" s="299"/>
      <c r="H62" s="2"/>
    </row>
    <row r="63" spans="1:8" ht="278.25" customHeight="1">
      <c r="A63" s="300" t="s">
        <v>168</v>
      </c>
      <c r="B63" s="301"/>
      <c r="C63" s="301"/>
      <c r="D63" s="301"/>
      <c r="E63" s="301"/>
      <c r="F63" s="301"/>
      <c r="G63" s="302"/>
      <c r="H63" s="2"/>
    </row>
    <row r="64" spans="1:8" ht="9.75" customHeight="1">
      <c r="A64" s="2"/>
      <c r="B64" s="2"/>
      <c r="C64" s="2"/>
      <c r="D64" s="2"/>
      <c r="E64" s="2"/>
      <c r="F64" s="2"/>
      <c r="G64" s="2"/>
      <c r="H64" s="2"/>
    </row>
    <row r="65" spans="1:8" ht="27" customHeight="1">
      <c r="A65" s="295" t="s">
        <v>123</v>
      </c>
      <c r="B65" s="296"/>
      <c r="C65" s="296"/>
      <c r="D65" s="296"/>
      <c r="E65" s="296"/>
      <c r="F65" s="296"/>
      <c r="G65" s="297"/>
      <c r="H65" s="2"/>
    </row>
    <row r="66" spans="1:8" ht="15.75">
      <c r="A66" s="24" t="s">
        <v>14</v>
      </c>
      <c r="B66" s="28" t="s">
        <v>16</v>
      </c>
      <c r="C66" s="179" t="s">
        <v>17</v>
      </c>
      <c r="D66" s="179"/>
      <c r="E66" s="179" t="s">
        <v>18</v>
      </c>
      <c r="F66" s="179"/>
      <c r="G66" s="28" t="s">
        <v>66</v>
      </c>
      <c r="H66" s="2"/>
    </row>
    <row r="67" spans="1:8" ht="15.75" customHeight="1">
      <c r="A67" s="135" t="s">
        <v>162</v>
      </c>
      <c r="B67" s="28">
        <v>1</v>
      </c>
      <c r="C67" s="292">
        <v>0</v>
      </c>
      <c r="D67" s="293"/>
      <c r="E67" s="294">
        <v>1</v>
      </c>
      <c r="F67" s="179"/>
      <c r="G67" s="277" t="s">
        <v>89</v>
      </c>
      <c r="H67" s="2"/>
    </row>
    <row r="68" spans="1:8" ht="15.75">
      <c r="A68" s="25" t="s">
        <v>163</v>
      </c>
      <c r="B68" s="28">
        <v>0</v>
      </c>
      <c r="C68" s="305">
        <v>0</v>
      </c>
      <c r="D68" s="306"/>
      <c r="E68" s="294">
        <v>0</v>
      </c>
      <c r="F68" s="179"/>
      <c r="G68" s="303"/>
      <c r="H68" s="2"/>
    </row>
    <row r="69" spans="1:8" ht="15.75">
      <c r="A69" s="25" t="s">
        <v>164</v>
      </c>
      <c r="B69" s="28">
        <v>0</v>
      </c>
      <c r="C69" s="305">
        <v>0</v>
      </c>
      <c r="D69" s="306"/>
      <c r="E69" s="294">
        <v>0</v>
      </c>
      <c r="F69" s="179"/>
      <c r="G69" s="303"/>
      <c r="H69" s="2"/>
    </row>
    <row r="70" spans="1:8" ht="15.75">
      <c r="A70" s="24"/>
      <c r="B70" s="28"/>
      <c r="C70" s="305"/>
      <c r="D70" s="306"/>
      <c r="E70" s="294"/>
      <c r="F70" s="179"/>
      <c r="G70" s="304"/>
      <c r="H70" s="2"/>
    </row>
    <row r="71" spans="1:8" ht="16.5" customHeight="1">
      <c r="A71" s="178" t="s">
        <v>71</v>
      </c>
      <c r="B71" s="179"/>
      <c r="C71" s="179"/>
      <c r="D71" s="179"/>
      <c r="E71" s="179"/>
      <c r="F71" s="179"/>
      <c r="G71" s="179"/>
      <c r="H71" s="2"/>
    </row>
    <row r="72" spans="1:8" s="8" customFormat="1" ht="11.25" customHeight="1">
      <c r="A72" s="6"/>
      <c r="B72" s="6"/>
      <c r="C72" s="6"/>
      <c r="D72" s="6"/>
      <c r="E72" s="6"/>
      <c r="F72" s="6"/>
      <c r="G72" s="7"/>
      <c r="H72" s="7"/>
    </row>
    <row r="73" spans="1:8" ht="17.25">
      <c r="A73" s="224" t="s">
        <v>124</v>
      </c>
      <c r="B73" s="225"/>
      <c r="C73" s="225"/>
      <c r="D73" s="225"/>
      <c r="E73" s="225"/>
      <c r="F73" s="225"/>
      <c r="G73" s="226"/>
      <c r="H73" s="2"/>
    </row>
    <row r="74" spans="1:8" ht="31.5">
      <c r="A74" s="128" t="s">
        <v>20</v>
      </c>
      <c r="B74" s="128" t="s">
        <v>21</v>
      </c>
      <c r="C74" s="128" t="s">
        <v>22</v>
      </c>
      <c r="D74" s="128" t="s">
        <v>23</v>
      </c>
      <c r="E74" s="129" t="s">
        <v>24</v>
      </c>
      <c r="F74" s="128" t="s">
        <v>26</v>
      </c>
      <c r="G74" s="129" t="s">
        <v>27</v>
      </c>
    </row>
    <row r="75" spans="1:8" ht="120" customHeight="1">
      <c r="A75" s="155" t="s">
        <v>316</v>
      </c>
      <c r="B75" s="155" t="s">
        <v>317</v>
      </c>
      <c r="C75" s="155" t="s">
        <v>318</v>
      </c>
      <c r="D75" s="155" t="s">
        <v>319</v>
      </c>
      <c r="E75" s="156">
        <v>1</v>
      </c>
      <c r="F75" s="155" t="s">
        <v>319</v>
      </c>
      <c r="G75" s="155" t="s">
        <v>320</v>
      </c>
    </row>
    <row r="76" spans="1:8" ht="51" customHeight="1">
      <c r="A76" s="237" t="s">
        <v>321</v>
      </c>
      <c r="B76" s="238"/>
      <c r="C76" s="238"/>
      <c r="D76" s="238"/>
      <c r="E76" s="238"/>
      <c r="F76" s="238"/>
      <c r="G76" s="238"/>
      <c r="H76" s="2"/>
    </row>
    <row r="77" spans="1:8" s="8" customFormat="1" ht="15.75">
      <c r="A77" s="6"/>
      <c r="B77" s="6"/>
      <c r="C77" s="6"/>
      <c r="D77" s="6"/>
      <c r="E77" s="6"/>
      <c r="F77" s="6"/>
      <c r="G77" s="6"/>
      <c r="H77" s="7"/>
    </row>
    <row r="78" spans="1:8" ht="17.25">
      <c r="A78" s="227" t="s">
        <v>125</v>
      </c>
      <c r="B78" s="227"/>
      <c r="C78" s="227"/>
      <c r="D78" s="227"/>
      <c r="E78" s="227"/>
      <c r="F78" s="227"/>
      <c r="G78" s="227"/>
      <c r="H78" s="2"/>
    </row>
    <row r="79" spans="1:8" ht="31.5">
      <c r="A79" s="128" t="s">
        <v>28</v>
      </c>
      <c r="B79" s="128" t="s">
        <v>29</v>
      </c>
      <c r="C79" s="130" t="s">
        <v>68</v>
      </c>
      <c r="D79" s="128" t="s">
        <v>30</v>
      </c>
      <c r="E79" s="128" t="s">
        <v>31</v>
      </c>
      <c r="F79" s="129" t="s">
        <v>32</v>
      </c>
      <c r="G79" s="128" t="s">
        <v>33</v>
      </c>
      <c r="H79" s="2"/>
    </row>
    <row r="80" spans="1:8" ht="30" customHeight="1">
      <c r="A80" s="149">
        <v>433509</v>
      </c>
      <c r="B80" s="40" t="s">
        <v>271</v>
      </c>
      <c r="C80" s="112"/>
      <c r="D80" s="152"/>
      <c r="E80" s="40"/>
      <c r="F80" s="113" t="s">
        <v>300</v>
      </c>
      <c r="G80" s="235" t="s">
        <v>159</v>
      </c>
      <c r="H80" s="2"/>
    </row>
    <row r="81" spans="1:8" ht="30" customHeight="1">
      <c r="A81" s="150">
        <v>424535</v>
      </c>
      <c r="B81" s="40" t="s">
        <v>272</v>
      </c>
      <c r="C81" s="112"/>
      <c r="D81" s="152"/>
      <c r="E81" s="40"/>
      <c r="F81" s="113" t="s">
        <v>301</v>
      </c>
      <c r="G81" s="236"/>
      <c r="H81" s="2"/>
    </row>
    <row r="82" spans="1:8" ht="30" customHeight="1">
      <c r="A82" s="150">
        <v>454543</v>
      </c>
      <c r="B82" s="40" t="s">
        <v>273</v>
      </c>
      <c r="C82" s="112"/>
      <c r="D82" s="152"/>
      <c r="E82" s="40"/>
      <c r="F82" s="113" t="s">
        <v>300</v>
      </c>
      <c r="G82" s="236"/>
      <c r="H82" s="2"/>
    </row>
    <row r="83" spans="1:8" ht="30" customHeight="1">
      <c r="A83" s="150">
        <v>424544</v>
      </c>
      <c r="B83" s="40" t="s">
        <v>274</v>
      </c>
      <c r="C83" s="112"/>
      <c r="D83" s="152"/>
      <c r="E83" s="40"/>
      <c r="F83" s="113" t="s">
        <v>300</v>
      </c>
      <c r="G83" s="236"/>
      <c r="H83" s="2"/>
    </row>
    <row r="84" spans="1:8" ht="30" customHeight="1">
      <c r="A84" s="150">
        <v>424539</v>
      </c>
      <c r="B84" s="40" t="s">
        <v>275</v>
      </c>
      <c r="C84" s="112"/>
      <c r="D84" s="152"/>
      <c r="E84" s="40"/>
      <c r="F84" s="113" t="s">
        <v>300</v>
      </c>
      <c r="G84" s="236"/>
      <c r="H84" s="2"/>
    </row>
    <row r="85" spans="1:8" ht="30" customHeight="1">
      <c r="A85" s="151">
        <v>430818</v>
      </c>
      <c r="B85" s="40" t="s">
        <v>276</v>
      </c>
      <c r="C85" s="112"/>
      <c r="D85" s="152">
        <v>75724318</v>
      </c>
      <c r="E85" s="113" t="s">
        <v>290</v>
      </c>
      <c r="F85" s="113" t="s">
        <v>302</v>
      </c>
      <c r="G85" s="236"/>
      <c r="H85" s="2"/>
    </row>
    <row r="86" spans="1:8" ht="30" customHeight="1">
      <c r="A86" s="151">
        <v>435009</v>
      </c>
      <c r="B86" s="40" t="s">
        <v>277</v>
      </c>
      <c r="C86" s="112"/>
      <c r="D86" s="152">
        <v>8478720</v>
      </c>
      <c r="E86" s="40" t="s">
        <v>291</v>
      </c>
      <c r="F86" s="40" t="s">
        <v>303</v>
      </c>
      <c r="G86" s="236"/>
      <c r="H86" s="2"/>
    </row>
    <row r="87" spans="1:8" ht="30" customHeight="1">
      <c r="A87" s="151">
        <v>434621</v>
      </c>
      <c r="B87" s="113" t="s">
        <v>278</v>
      </c>
      <c r="C87" s="112"/>
      <c r="D87" s="152"/>
      <c r="E87" s="40"/>
      <c r="F87" s="113" t="s">
        <v>304</v>
      </c>
      <c r="G87" s="236"/>
      <c r="H87" s="2"/>
    </row>
    <row r="88" spans="1:8" ht="30" customHeight="1">
      <c r="A88" s="151">
        <v>435730</v>
      </c>
      <c r="B88" s="113" t="s">
        <v>279</v>
      </c>
      <c r="C88" s="112"/>
      <c r="D88" s="152"/>
      <c r="E88" s="40"/>
      <c r="F88" s="40" t="s">
        <v>304</v>
      </c>
      <c r="G88" s="236"/>
      <c r="H88" s="2"/>
    </row>
    <row r="89" spans="1:8" ht="30" customHeight="1">
      <c r="A89" s="151">
        <v>435508</v>
      </c>
      <c r="B89" s="113" t="s">
        <v>280</v>
      </c>
      <c r="C89" s="112"/>
      <c r="D89" s="152"/>
      <c r="E89" s="40"/>
      <c r="F89" s="40" t="s">
        <v>300</v>
      </c>
      <c r="G89" s="236"/>
      <c r="H89" s="2"/>
    </row>
    <row r="90" spans="1:8" ht="30" customHeight="1">
      <c r="A90" s="151">
        <v>424546</v>
      </c>
      <c r="B90" s="113" t="s">
        <v>281</v>
      </c>
      <c r="C90" s="112"/>
      <c r="D90" s="152"/>
      <c r="E90" s="40"/>
      <c r="F90" s="40" t="s">
        <v>300</v>
      </c>
      <c r="G90" s="236"/>
      <c r="H90" s="2"/>
    </row>
    <row r="91" spans="1:8" ht="30" customHeight="1">
      <c r="A91" s="151">
        <v>424545</v>
      </c>
      <c r="B91" s="113" t="s">
        <v>282</v>
      </c>
      <c r="C91" s="112"/>
      <c r="D91" s="153">
        <v>715193860</v>
      </c>
      <c r="E91" s="40" t="s">
        <v>292</v>
      </c>
      <c r="F91" s="40" t="s">
        <v>305</v>
      </c>
      <c r="G91" s="236"/>
      <c r="H91" s="2"/>
    </row>
    <row r="92" spans="1:8" ht="30" customHeight="1">
      <c r="A92" s="151">
        <v>435506</v>
      </c>
      <c r="B92" s="113" t="s">
        <v>283</v>
      </c>
      <c r="C92" s="112"/>
      <c r="D92" s="152">
        <f>(10746500+5180000)</f>
        <v>15926500</v>
      </c>
      <c r="E92" s="113" t="s">
        <v>293</v>
      </c>
      <c r="F92" s="40" t="s">
        <v>303</v>
      </c>
      <c r="G92" s="236"/>
      <c r="H92" s="2"/>
    </row>
    <row r="93" spans="1:8" ht="30" customHeight="1">
      <c r="A93" s="151">
        <v>436360</v>
      </c>
      <c r="B93" s="113" t="s">
        <v>284</v>
      </c>
      <c r="C93" s="112"/>
      <c r="D93" s="152">
        <v>31880000</v>
      </c>
      <c r="E93" s="113" t="s">
        <v>294</v>
      </c>
      <c r="F93" s="40" t="s">
        <v>303</v>
      </c>
      <c r="G93" s="236"/>
      <c r="H93" s="2"/>
    </row>
    <row r="94" spans="1:8" ht="30" customHeight="1">
      <c r="A94" s="151">
        <v>432515</v>
      </c>
      <c r="B94" s="113" t="s">
        <v>285</v>
      </c>
      <c r="C94" s="112"/>
      <c r="D94" s="152">
        <v>1005000</v>
      </c>
      <c r="E94" s="40" t="s">
        <v>295</v>
      </c>
      <c r="F94" s="40" t="s">
        <v>303</v>
      </c>
      <c r="G94" s="236"/>
      <c r="H94" s="2"/>
    </row>
    <row r="95" spans="1:8" ht="30" customHeight="1">
      <c r="A95" s="151">
        <v>433885</v>
      </c>
      <c r="B95" s="113" t="s">
        <v>286</v>
      </c>
      <c r="C95" s="112"/>
      <c r="D95" s="152">
        <v>49317500</v>
      </c>
      <c r="E95" s="40" t="s">
        <v>296</v>
      </c>
      <c r="F95" s="40" t="s">
        <v>303</v>
      </c>
      <c r="G95" s="236"/>
      <c r="H95" s="2"/>
    </row>
    <row r="96" spans="1:8" ht="30" customHeight="1">
      <c r="A96" s="151">
        <v>432515</v>
      </c>
      <c r="B96" s="113" t="s">
        <v>287</v>
      </c>
      <c r="C96" s="112"/>
      <c r="D96" s="152">
        <v>2002000</v>
      </c>
      <c r="E96" s="40" t="s">
        <v>297</v>
      </c>
      <c r="F96" s="40" t="s">
        <v>303</v>
      </c>
      <c r="G96" s="236"/>
      <c r="H96" s="2"/>
    </row>
    <row r="97" spans="1:8" ht="30" customHeight="1">
      <c r="A97" s="151">
        <v>433819</v>
      </c>
      <c r="B97" s="113" t="s">
        <v>288</v>
      </c>
      <c r="C97" s="112"/>
      <c r="D97" s="152">
        <v>41856470</v>
      </c>
      <c r="E97" s="113" t="s">
        <v>298</v>
      </c>
      <c r="F97" s="40" t="s">
        <v>303</v>
      </c>
      <c r="G97" s="236"/>
      <c r="H97" s="2"/>
    </row>
    <row r="98" spans="1:8" ht="20.100000000000001" customHeight="1">
      <c r="A98" s="151">
        <v>432515</v>
      </c>
      <c r="B98" s="113" t="s">
        <v>289</v>
      </c>
      <c r="C98" s="112"/>
      <c r="D98" s="152">
        <v>17648000</v>
      </c>
      <c r="E98" s="113" t="s">
        <v>299</v>
      </c>
      <c r="F98" s="40" t="s">
        <v>303</v>
      </c>
      <c r="G98" s="250"/>
      <c r="H98" s="2"/>
    </row>
    <row r="99" spans="1:8" ht="21">
      <c r="A99" s="244" t="s">
        <v>306</v>
      </c>
      <c r="B99" s="245"/>
      <c r="C99" s="245"/>
      <c r="D99" s="245"/>
      <c r="E99" s="245"/>
      <c r="F99" s="245"/>
      <c r="G99" s="246"/>
      <c r="H99" s="2"/>
    </row>
    <row r="100" spans="1:8" ht="24" customHeight="1">
      <c r="A100" s="106"/>
      <c r="B100" s="107"/>
      <c r="C100" s="108"/>
      <c r="D100" s="108"/>
      <c r="E100" s="109"/>
      <c r="F100" s="109"/>
      <c r="G100" s="235" t="s">
        <v>159</v>
      </c>
      <c r="H100" s="2"/>
    </row>
    <row r="101" spans="1:8" ht="21" customHeight="1">
      <c r="A101" s="233"/>
      <c r="B101" s="247" t="s">
        <v>307</v>
      </c>
      <c r="C101" s="248"/>
      <c r="D101" s="248"/>
      <c r="E101" s="248"/>
      <c r="F101" s="249"/>
      <c r="G101" s="236"/>
      <c r="H101" s="2"/>
    </row>
    <row r="102" spans="1:8" ht="21.75" customHeight="1">
      <c r="A102" s="234"/>
      <c r="B102" s="110"/>
      <c r="C102" s="108"/>
      <c r="D102" s="108"/>
      <c r="E102" s="131"/>
      <c r="F102" s="111"/>
      <c r="G102" s="236"/>
      <c r="H102" s="2"/>
    </row>
    <row r="103" spans="1:8" ht="24" customHeight="1">
      <c r="A103" s="178" t="s">
        <v>71</v>
      </c>
      <c r="B103" s="179"/>
      <c r="C103" s="179"/>
      <c r="D103" s="179"/>
      <c r="E103" s="179"/>
      <c r="F103" s="179"/>
      <c r="G103" s="179"/>
      <c r="H103" s="2"/>
    </row>
    <row r="104" spans="1:8" s="8" customFormat="1" ht="15.75">
      <c r="A104" s="6"/>
      <c r="B104" s="6"/>
      <c r="C104" s="6"/>
      <c r="D104" s="6"/>
      <c r="E104" s="6"/>
      <c r="F104" s="6"/>
      <c r="G104" s="6"/>
      <c r="H104" s="7"/>
    </row>
    <row r="105" spans="1:8" s="8" customFormat="1" ht="15.75">
      <c r="A105" s="6"/>
      <c r="B105" s="6"/>
      <c r="C105" s="6"/>
      <c r="D105" s="6"/>
      <c r="E105" s="6"/>
      <c r="F105" s="6"/>
      <c r="G105" s="6"/>
      <c r="H105" s="7"/>
    </row>
    <row r="106" spans="1:8" ht="17.25">
      <c r="A106" s="230" t="s">
        <v>126</v>
      </c>
      <c r="B106" s="231"/>
      <c r="C106" s="231"/>
      <c r="D106" s="231"/>
      <c r="E106" s="231"/>
      <c r="F106" s="231"/>
      <c r="G106" s="232"/>
      <c r="H106" s="2"/>
    </row>
    <row r="107" spans="1:8" ht="15.75">
      <c r="A107" s="76" t="s">
        <v>34</v>
      </c>
      <c r="B107" s="76" t="s">
        <v>35</v>
      </c>
      <c r="C107" s="76" t="s">
        <v>20</v>
      </c>
      <c r="D107" s="76" t="s">
        <v>36</v>
      </c>
      <c r="E107" s="76" t="s">
        <v>37</v>
      </c>
      <c r="F107" s="76" t="s">
        <v>38</v>
      </c>
      <c r="G107" s="77" t="s">
        <v>39</v>
      </c>
      <c r="H107" s="2"/>
    </row>
    <row r="108" spans="1:8" ht="15.75" customHeight="1">
      <c r="A108" s="51">
        <v>100</v>
      </c>
      <c r="B108" s="52">
        <v>111</v>
      </c>
      <c r="C108" s="57" t="s">
        <v>187</v>
      </c>
      <c r="D108" s="60">
        <v>2308100041</v>
      </c>
      <c r="E108" s="59">
        <v>1080174867</v>
      </c>
      <c r="F108" s="67">
        <f>D108-E108</f>
        <v>1227925174</v>
      </c>
      <c r="G108" s="241" t="s">
        <v>253</v>
      </c>
      <c r="H108" s="2"/>
    </row>
    <row r="109" spans="1:8" ht="15.75">
      <c r="A109" s="51">
        <v>100</v>
      </c>
      <c r="B109" s="52">
        <v>113</v>
      </c>
      <c r="C109" s="57" t="s">
        <v>188</v>
      </c>
      <c r="D109" s="60">
        <v>208998600</v>
      </c>
      <c r="E109" s="60">
        <v>40525700</v>
      </c>
      <c r="F109" s="67">
        <f>D109-E109</f>
        <v>168472900</v>
      </c>
      <c r="G109" s="242"/>
      <c r="H109" s="2"/>
    </row>
    <row r="110" spans="1:8" ht="15.75">
      <c r="A110" s="51">
        <v>100</v>
      </c>
      <c r="B110" s="52">
        <v>114</v>
      </c>
      <c r="C110" s="57" t="s">
        <v>189</v>
      </c>
      <c r="D110" s="60">
        <v>410608689</v>
      </c>
      <c r="E110" s="61">
        <v>0</v>
      </c>
      <c r="F110" s="69">
        <f>D110-E110</f>
        <v>410608689</v>
      </c>
      <c r="G110" s="242"/>
      <c r="H110" s="2"/>
    </row>
    <row r="111" spans="1:8" ht="51">
      <c r="A111" s="123">
        <v>100</v>
      </c>
      <c r="B111" s="125">
        <v>123</v>
      </c>
      <c r="C111" s="57" t="s">
        <v>190</v>
      </c>
      <c r="D111" s="60">
        <v>24840629</v>
      </c>
      <c r="E111" s="60">
        <v>11588347</v>
      </c>
      <c r="F111" s="60">
        <f t="shared" ref="F111:F146" si="0">D111-E111</f>
        <v>13252282</v>
      </c>
      <c r="G111" s="242"/>
      <c r="H111" s="2"/>
    </row>
    <row r="112" spans="1:8" ht="15.75">
      <c r="A112" s="51">
        <v>100</v>
      </c>
      <c r="B112" s="52">
        <v>125</v>
      </c>
      <c r="C112" s="57" t="s">
        <v>191</v>
      </c>
      <c r="D112" s="61">
        <v>27208425</v>
      </c>
      <c r="E112" s="61">
        <v>7038304</v>
      </c>
      <c r="F112" s="61">
        <f t="shared" si="0"/>
        <v>20170121</v>
      </c>
      <c r="G112" s="242"/>
      <c r="H112" s="2"/>
    </row>
    <row r="113" spans="1:8" ht="51">
      <c r="A113" s="123">
        <v>100</v>
      </c>
      <c r="B113" s="125">
        <v>131</v>
      </c>
      <c r="C113" s="57" t="s">
        <v>192</v>
      </c>
      <c r="D113" s="60">
        <v>250289481</v>
      </c>
      <c r="E113" s="62">
        <v>2625000</v>
      </c>
      <c r="F113" s="67">
        <f t="shared" si="0"/>
        <v>247664481</v>
      </c>
      <c r="G113" s="242"/>
      <c r="H113" s="2"/>
    </row>
    <row r="114" spans="1:8" ht="51">
      <c r="A114" s="123">
        <v>100</v>
      </c>
      <c r="B114" s="125">
        <v>133</v>
      </c>
      <c r="C114" s="57" t="s">
        <v>193</v>
      </c>
      <c r="D114" s="60">
        <v>674326277</v>
      </c>
      <c r="E114" s="62">
        <v>181765335</v>
      </c>
      <c r="F114" s="65">
        <f t="shared" si="0"/>
        <v>492560942</v>
      </c>
      <c r="G114" s="242"/>
      <c r="H114" s="2"/>
    </row>
    <row r="115" spans="1:8" ht="15.75">
      <c r="A115" s="51">
        <v>100</v>
      </c>
      <c r="B115" s="52">
        <v>137</v>
      </c>
      <c r="C115" s="57" t="s">
        <v>194</v>
      </c>
      <c r="D115" s="60">
        <v>56729456</v>
      </c>
      <c r="E115" s="62">
        <v>24312624</v>
      </c>
      <c r="F115" s="65">
        <f t="shared" si="0"/>
        <v>32416832</v>
      </c>
      <c r="G115" s="242"/>
      <c r="H115" s="2"/>
    </row>
    <row r="116" spans="1:8" ht="51">
      <c r="A116" s="123">
        <v>100</v>
      </c>
      <c r="B116" s="143">
        <v>144</v>
      </c>
      <c r="C116" s="57" t="s">
        <v>195</v>
      </c>
      <c r="D116" s="60">
        <v>2623712876</v>
      </c>
      <c r="E116" s="62">
        <v>999602651</v>
      </c>
      <c r="F116" s="65">
        <f t="shared" si="0"/>
        <v>1624110225</v>
      </c>
      <c r="G116" s="242"/>
      <c r="H116" s="2"/>
    </row>
    <row r="117" spans="1:8" ht="51">
      <c r="A117" s="123">
        <v>100</v>
      </c>
      <c r="B117" s="125">
        <v>145</v>
      </c>
      <c r="C117" s="145" t="s">
        <v>196</v>
      </c>
      <c r="D117" s="65">
        <v>545134855</v>
      </c>
      <c r="E117" s="63">
        <v>184212825</v>
      </c>
      <c r="F117" s="65">
        <f t="shared" si="0"/>
        <v>360922030</v>
      </c>
      <c r="G117" s="242"/>
      <c r="H117" s="2"/>
    </row>
    <row r="118" spans="1:8" ht="15.75">
      <c r="A118" s="51">
        <v>100</v>
      </c>
      <c r="B118" s="52">
        <v>199</v>
      </c>
      <c r="C118" s="57" t="s">
        <v>197</v>
      </c>
      <c r="D118" s="65">
        <v>22900000</v>
      </c>
      <c r="E118" s="64">
        <v>21976124</v>
      </c>
      <c r="F118" s="67">
        <f t="shared" si="0"/>
        <v>923876</v>
      </c>
      <c r="G118" s="242"/>
      <c r="H118" s="2"/>
    </row>
    <row r="119" spans="1:8" ht="15.75">
      <c r="A119" s="51">
        <v>200</v>
      </c>
      <c r="B119" s="52">
        <v>211</v>
      </c>
      <c r="C119" s="54" t="s">
        <v>198</v>
      </c>
      <c r="D119" s="60">
        <v>153172424</v>
      </c>
      <c r="E119" s="62">
        <v>36991500</v>
      </c>
      <c r="F119" s="70">
        <f t="shared" si="0"/>
        <v>116180924</v>
      </c>
      <c r="G119" s="242"/>
      <c r="H119" s="2"/>
    </row>
    <row r="120" spans="1:8" ht="15.75">
      <c r="A120" s="51">
        <v>200</v>
      </c>
      <c r="B120" s="52">
        <v>212</v>
      </c>
      <c r="C120" s="54" t="s">
        <v>199</v>
      </c>
      <c r="D120" s="60">
        <v>42031908</v>
      </c>
      <c r="E120" s="62">
        <v>13345587</v>
      </c>
      <c r="F120" s="67">
        <f t="shared" si="0"/>
        <v>28686321</v>
      </c>
      <c r="G120" s="242"/>
      <c r="H120" s="2"/>
    </row>
    <row r="121" spans="1:8" ht="32.25" customHeight="1">
      <c r="A121" s="51">
        <v>200</v>
      </c>
      <c r="B121" s="52">
        <v>214</v>
      </c>
      <c r="C121" s="54" t="s">
        <v>200</v>
      </c>
      <c r="D121" s="60">
        <v>19602417</v>
      </c>
      <c r="E121" s="62">
        <v>2233000</v>
      </c>
      <c r="F121" s="70">
        <f t="shared" si="0"/>
        <v>17369417</v>
      </c>
      <c r="G121" s="242"/>
      <c r="H121" s="2"/>
    </row>
    <row r="122" spans="1:8" ht="51">
      <c r="A122" s="123">
        <v>200</v>
      </c>
      <c r="B122" s="143">
        <v>231</v>
      </c>
      <c r="C122" s="54" t="s">
        <v>201</v>
      </c>
      <c r="D122" s="66">
        <v>46396759</v>
      </c>
      <c r="E122" s="61">
        <v>0</v>
      </c>
      <c r="F122" s="71">
        <f t="shared" si="0"/>
        <v>46396759</v>
      </c>
      <c r="G122" s="242"/>
      <c r="H122" s="2"/>
    </row>
    <row r="123" spans="1:8" ht="15.75">
      <c r="A123" s="51">
        <v>200</v>
      </c>
      <c r="B123" s="53">
        <v>232</v>
      </c>
      <c r="C123" s="54" t="s">
        <v>202</v>
      </c>
      <c r="D123" s="65">
        <v>200189781</v>
      </c>
      <c r="E123" s="64">
        <v>200160365</v>
      </c>
      <c r="F123" s="70">
        <f t="shared" si="0"/>
        <v>29416</v>
      </c>
      <c r="G123" s="242"/>
      <c r="H123" s="2"/>
    </row>
    <row r="124" spans="1:8" ht="57.75" customHeight="1">
      <c r="A124" s="123">
        <v>200</v>
      </c>
      <c r="B124" s="143">
        <v>232</v>
      </c>
      <c r="C124" s="56" t="s">
        <v>203</v>
      </c>
      <c r="D124" s="65">
        <v>2100000000</v>
      </c>
      <c r="E124" s="64">
        <v>866536640</v>
      </c>
      <c r="F124" s="70">
        <f t="shared" si="0"/>
        <v>1233463360</v>
      </c>
      <c r="G124" s="242"/>
      <c r="H124" s="2"/>
    </row>
    <row r="125" spans="1:8" ht="46.5" customHeight="1">
      <c r="A125" s="51">
        <v>200</v>
      </c>
      <c r="B125" s="55">
        <v>242</v>
      </c>
      <c r="C125" s="56" t="s">
        <v>204</v>
      </c>
      <c r="D125" s="60">
        <v>52178000</v>
      </c>
      <c r="E125" s="61">
        <v>0</v>
      </c>
      <c r="F125" s="70">
        <f t="shared" si="0"/>
        <v>52178000</v>
      </c>
      <c r="G125" s="242"/>
      <c r="H125" s="2"/>
    </row>
    <row r="126" spans="1:8" ht="45" customHeight="1">
      <c r="A126" s="51">
        <v>200</v>
      </c>
      <c r="B126" s="55">
        <v>243</v>
      </c>
      <c r="C126" s="56" t="s">
        <v>205</v>
      </c>
      <c r="D126" s="60">
        <v>147083500</v>
      </c>
      <c r="E126" s="61">
        <v>18310000</v>
      </c>
      <c r="F126" s="70">
        <f t="shared" si="0"/>
        <v>128773500</v>
      </c>
      <c r="G126" s="242"/>
      <c r="H126" s="2"/>
    </row>
    <row r="127" spans="1:8" ht="45.75" customHeight="1">
      <c r="A127" s="51">
        <v>200</v>
      </c>
      <c r="B127" s="55">
        <v>244</v>
      </c>
      <c r="C127" s="56" t="s">
        <v>206</v>
      </c>
      <c r="D127" s="60">
        <v>692425920</v>
      </c>
      <c r="E127" s="61">
        <v>276508576</v>
      </c>
      <c r="F127" s="67">
        <f t="shared" si="0"/>
        <v>415917344</v>
      </c>
      <c r="G127" s="242"/>
      <c r="H127" s="2"/>
    </row>
    <row r="128" spans="1:8" ht="82.5" customHeight="1">
      <c r="A128" s="123">
        <v>200</v>
      </c>
      <c r="B128" s="124">
        <v>244</v>
      </c>
      <c r="C128" s="56" t="s">
        <v>207</v>
      </c>
      <c r="D128" s="60">
        <v>400000000</v>
      </c>
      <c r="E128" s="61">
        <v>0</v>
      </c>
      <c r="F128" s="67">
        <f t="shared" si="0"/>
        <v>400000000</v>
      </c>
      <c r="G128" s="242"/>
      <c r="H128" s="2"/>
    </row>
    <row r="129" spans="1:8" ht="29.25" customHeight="1">
      <c r="A129" s="51">
        <v>200</v>
      </c>
      <c r="B129" s="55">
        <v>245</v>
      </c>
      <c r="C129" s="56" t="s">
        <v>208</v>
      </c>
      <c r="D129" s="60">
        <v>2500000</v>
      </c>
      <c r="E129" s="61">
        <v>0</v>
      </c>
      <c r="F129" s="70">
        <f t="shared" si="0"/>
        <v>2500000</v>
      </c>
      <c r="G129" s="242"/>
      <c r="H129" s="2"/>
    </row>
    <row r="130" spans="1:8" ht="23.25" customHeight="1">
      <c r="A130" s="51">
        <v>200</v>
      </c>
      <c r="B130" s="55">
        <v>251</v>
      </c>
      <c r="C130" s="54" t="s">
        <v>209</v>
      </c>
      <c r="D130" s="60">
        <v>210124000</v>
      </c>
      <c r="E130" s="61">
        <v>82038000</v>
      </c>
      <c r="F130" s="67">
        <f t="shared" si="0"/>
        <v>128086000</v>
      </c>
      <c r="G130" s="242"/>
      <c r="H130" s="2"/>
    </row>
    <row r="131" spans="1:8" ht="25.5">
      <c r="A131" s="51">
        <v>200</v>
      </c>
      <c r="B131" s="55">
        <v>262</v>
      </c>
      <c r="C131" s="54" t="s">
        <v>210</v>
      </c>
      <c r="D131" s="60">
        <v>9918500</v>
      </c>
      <c r="E131" s="61">
        <v>0</v>
      </c>
      <c r="F131" s="70">
        <f>D131-E131</f>
        <v>9918500</v>
      </c>
      <c r="G131" s="242"/>
      <c r="H131" s="2"/>
    </row>
    <row r="132" spans="1:8" ht="15.75">
      <c r="A132" s="51">
        <v>200</v>
      </c>
      <c r="B132" s="55">
        <v>263</v>
      </c>
      <c r="C132" s="54" t="s">
        <v>211</v>
      </c>
      <c r="D132" s="60">
        <v>9824000</v>
      </c>
      <c r="E132" s="61">
        <v>110000</v>
      </c>
      <c r="F132" s="67">
        <f t="shared" si="0"/>
        <v>9714000</v>
      </c>
      <c r="G132" s="242"/>
      <c r="H132" s="2"/>
    </row>
    <row r="133" spans="1:8" ht="15.75">
      <c r="A133" s="51">
        <v>200</v>
      </c>
      <c r="B133" s="55">
        <v>264</v>
      </c>
      <c r="C133" s="54" t="s">
        <v>212</v>
      </c>
      <c r="D133" s="65">
        <v>300000000</v>
      </c>
      <c r="E133" s="61">
        <v>300000000</v>
      </c>
      <c r="F133" s="67">
        <f t="shared" si="0"/>
        <v>0</v>
      </c>
      <c r="G133" s="242"/>
      <c r="H133" s="2"/>
    </row>
    <row r="134" spans="1:8" ht="76.5">
      <c r="A134" s="123">
        <v>200</v>
      </c>
      <c r="B134" s="125">
        <v>265</v>
      </c>
      <c r="C134" s="56" t="s">
        <v>213</v>
      </c>
      <c r="D134" s="60">
        <v>5000000</v>
      </c>
      <c r="E134" s="61">
        <v>2000000</v>
      </c>
      <c r="F134" s="67">
        <f>D134-E134</f>
        <v>3000000</v>
      </c>
      <c r="G134" s="242"/>
      <c r="H134" s="2"/>
    </row>
    <row r="135" spans="1:8" ht="15.75">
      <c r="A135" s="51">
        <v>200</v>
      </c>
      <c r="B135" s="52">
        <v>268</v>
      </c>
      <c r="C135" s="57" t="s">
        <v>214</v>
      </c>
      <c r="D135" s="60">
        <v>123859000</v>
      </c>
      <c r="E135" s="61">
        <v>55738323</v>
      </c>
      <c r="F135" s="67">
        <f>D135-E135</f>
        <v>68120677</v>
      </c>
      <c r="G135" s="242"/>
      <c r="H135" s="2"/>
    </row>
    <row r="136" spans="1:8" ht="25.5">
      <c r="A136" s="51">
        <v>200</v>
      </c>
      <c r="B136" s="55">
        <v>269</v>
      </c>
      <c r="C136" s="54" t="s">
        <v>215</v>
      </c>
      <c r="D136" s="60">
        <v>30000000</v>
      </c>
      <c r="E136" s="61">
        <v>1675437</v>
      </c>
      <c r="F136" s="67">
        <f>D136-E136</f>
        <v>28324563</v>
      </c>
      <c r="G136" s="242"/>
      <c r="H136" s="2"/>
    </row>
    <row r="137" spans="1:8" ht="15.75">
      <c r="A137" s="51">
        <v>200</v>
      </c>
      <c r="B137" s="52">
        <v>271</v>
      </c>
      <c r="C137" s="57" t="s">
        <v>216</v>
      </c>
      <c r="D137" s="60">
        <v>379108000</v>
      </c>
      <c r="E137" s="61">
        <v>173940000</v>
      </c>
      <c r="F137" s="70">
        <f t="shared" si="0"/>
        <v>205168000</v>
      </c>
      <c r="G137" s="242"/>
      <c r="H137" s="2"/>
    </row>
    <row r="138" spans="1:8" ht="15.75">
      <c r="A138" s="51">
        <v>200</v>
      </c>
      <c r="B138" s="55">
        <v>281</v>
      </c>
      <c r="C138" s="54" t="s">
        <v>217</v>
      </c>
      <c r="D138" s="61">
        <v>5000000</v>
      </c>
      <c r="E138" s="61">
        <v>0</v>
      </c>
      <c r="F138" s="61">
        <f t="shared" si="0"/>
        <v>5000000</v>
      </c>
      <c r="G138" s="242"/>
      <c r="H138" s="2"/>
    </row>
    <row r="139" spans="1:8" ht="76.5">
      <c r="A139" s="123">
        <v>200</v>
      </c>
      <c r="B139" s="124">
        <v>284</v>
      </c>
      <c r="C139" s="56" t="s">
        <v>218</v>
      </c>
      <c r="D139" s="60">
        <v>4956428</v>
      </c>
      <c r="E139" s="61">
        <v>0</v>
      </c>
      <c r="F139" s="67">
        <f t="shared" si="0"/>
        <v>4956428</v>
      </c>
      <c r="G139" s="242"/>
      <c r="H139" s="2"/>
    </row>
    <row r="140" spans="1:8" ht="25.5">
      <c r="A140" s="51">
        <v>200</v>
      </c>
      <c r="B140" s="55">
        <v>291</v>
      </c>
      <c r="C140" s="54" t="s">
        <v>219</v>
      </c>
      <c r="D140" s="60">
        <v>73900000</v>
      </c>
      <c r="E140" s="61">
        <v>0</v>
      </c>
      <c r="F140" s="67">
        <f t="shared" si="0"/>
        <v>73900000</v>
      </c>
      <c r="G140" s="242"/>
      <c r="H140" s="2"/>
    </row>
    <row r="141" spans="1:8" ht="51">
      <c r="A141" s="123">
        <v>300</v>
      </c>
      <c r="B141" s="124">
        <v>311</v>
      </c>
      <c r="C141" s="56" t="s">
        <v>220</v>
      </c>
      <c r="D141" s="60">
        <v>60997005</v>
      </c>
      <c r="E141" s="61">
        <v>2039005</v>
      </c>
      <c r="F141" s="67">
        <f t="shared" si="0"/>
        <v>58958000</v>
      </c>
      <c r="G141" s="242"/>
      <c r="H141" s="2"/>
    </row>
    <row r="142" spans="1:8" ht="15.75">
      <c r="A142" s="51">
        <v>300</v>
      </c>
      <c r="B142" s="55">
        <v>322</v>
      </c>
      <c r="C142" s="54" t="s">
        <v>221</v>
      </c>
      <c r="D142" s="60">
        <v>84000000</v>
      </c>
      <c r="E142" s="61">
        <v>0</v>
      </c>
      <c r="F142" s="70">
        <f t="shared" si="0"/>
        <v>84000000</v>
      </c>
      <c r="G142" s="242"/>
      <c r="H142" s="2"/>
    </row>
    <row r="143" spans="1:8" ht="15.75">
      <c r="A143" s="51">
        <v>300</v>
      </c>
      <c r="B143" s="55">
        <v>323</v>
      </c>
      <c r="C143" s="54" t="s">
        <v>222</v>
      </c>
      <c r="D143" s="60">
        <v>0</v>
      </c>
      <c r="E143" s="61">
        <v>0</v>
      </c>
      <c r="F143" s="67">
        <f t="shared" si="0"/>
        <v>0</v>
      </c>
      <c r="G143" s="242"/>
      <c r="H143" s="2"/>
    </row>
    <row r="144" spans="1:8" ht="15.75">
      <c r="A144" s="51">
        <v>300</v>
      </c>
      <c r="B144" s="55">
        <v>324</v>
      </c>
      <c r="C144" s="54" t="s">
        <v>223</v>
      </c>
      <c r="D144" s="60">
        <v>31620000</v>
      </c>
      <c r="E144" s="61">
        <v>0</v>
      </c>
      <c r="F144" s="70">
        <f t="shared" si="0"/>
        <v>31620000</v>
      </c>
      <c r="G144" s="242"/>
      <c r="H144" s="2"/>
    </row>
    <row r="145" spans="1:8" ht="15.75">
      <c r="A145" s="51">
        <v>300</v>
      </c>
      <c r="B145" s="55">
        <v>331</v>
      </c>
      <c r="C145" s="54" t="s">
        <v>224</v>
      </c>
      <c r="D145" s="60">
        <v>54181500</v>
      </c>
      <c r="E145" s="61">
        <v>36181500</v>
      </c>
      <c r="F145" s="60">
        <f t="shared" si="0"/>
        <v>18000000</v>
      </c>
      <c r="G145" s="242"/>
      <c r="H145" s="2"/>
    </row>
    <row r="146" spans="1:8" ht="15.75">
      <c r="A146" s="51">
        <v>300</v>
      </c>
      <c r="B146" s="55">
        <v>333</v>
      </c>
      <c r="C146" s="54" t="s">
        <v>225</v>
      </c>
      <c r="D146" s="60">
        <v>11098100</v>
      </c>
      <c r="E146" s="61">
        <v>0</v>
      </c>
      <c r="F146" s="70">
        <f t="shared" si="0"/>
        <v>11098100</v>
      </c>
      <c r="G146" s="242"/>
      <c r="H146" s="2"/>
    </row>
    <row r="147" spans="1:8" ht="15.75">
      <c r="A147" s="51">
        <v>300</v>
      </c>
      <c r="B147" s="55">
        <v>334</v>
      </c>
      <c r="C147" s="54" t="s">
        <v>226</v>
      </c>
      <c r="D147" s="60">
        <v>4025000</v>
      </c>
      <c r="E147" s="61">
        <v>136400</v>
      </c>
      <c r="F147" s="70">
        <f>D147-E147</f>
        <v>3888600</v>
      </c>
      <c r="G147" s="242"/>
      <c r="H147" s="2"/>
    </row>
    <row r="148" spans="1:8" ht="51">
      <c r="A148" s="123">
        <v>300</v>
      </c>
      <c r="B148" s="124">
        <v>335</v>
      </c>
      <c r="C148" s="56" t="s">
        <v>227</v>
      </c>
      <c r="D148" s="60">
        <v>0</v>
      </c>
      <c r="E148" s="61">
        <v>0</v>
      </c>
      <c r="F148" s="67">
        <f>D148-E148</f>
        <v>0</v>
      </c>
      <c r="G148" s="242"/>
      <c r="H148" s="2"/>
    </row>
    <row r="149" spans="1:8" ht="51">
      <c r="A149" s="123">
        <v>300</v>
      </c>
      <c r="B149" s="124">
        <v>341</v>
      </c>
      <c r="C149" s="56" t="s">
        <v>228</v>
      </c>
      <c r="D149" s="60">
        <v>22150050</v>
      </c>
      <c r="E149" s="61">
        <v>19650000</v>
      </c>
      <c r="F149" s="70">
        <f>D149-E149</f>
        <v>2500050</v>
      </c>
      <c r="G149" s="242"/>
      <c r="H149" s="2"/>
    </row>
    <row r="150" spans="1:8" ht="51">
      <c r="A150" s="123">
        <v>300</v>
      </c>
      <c r="B150" s="124">
        <v>342</v>
      </c>
      <c r="C150" s="56" t="s">
        <v>229</v>
      </c>
      <c r="D150" s="60">
        <v>193214590</v>
      </c>
      <c r="E150" s="61">
        <v>44867710</v>
      </c>
      <c r="F150" s="70">
        <f t="shared" ref="F150:F167" si="1">D150-E150</f>
        <v>148346880</v>
      </c>
      <c r="G150" s="242"/>
      <c r="H150" s="2"/>
    </row>
    <row r="151" spans="1:8" ht="51">
      <c r="A151" s="123">
        <v>300</v>
      </c>
      <c r="B151" s="124">
        <v>343</v>
      </c>
      <c r="C151" s="56" t="s">
        <v>230</v>
      </c>
      <c r="D151" s="60">
        <v>5682500</v>
      </c>
      <c r="E151" s="61">
        <v>310957</v>
      </c>
      <c r="F151" s="70">
        <f t="shared" si="1"/>
        <v>5371543</v>
      </c>
      <c r="G151" s="242"/>
      <c r="H151" s="2"/>
    </row>
    <row r="152" spans="1:8" ht="15.75">
      <c r="A152" s="51">
        <v>300</v>
      </c>
      <c r="B152" s="55">
        <v>346</v>
      </c>
      <c r="C152" s="54" t="s">
        <v>231</v>
      </c>
      <c r="D152" s="60">
        <v>1350000</v>
      </c>
      <c r="E152" s="61">
        <v>50000</v>
      </c>
      <c r="F152" s="67">
        <f t="shared" si="1"/>
        <v>1300000</v>
      </c>
      <c r="G152" s="242"/>
      <c r="H152" s="2"/>
    </row>
    <row r="153" spans="1:8" ht="35.25" customHeight="1">
      <c r="A153" s="51">
        <v>300</v>
      </c>
      <c r="B153" s="55">
        <v>351</v>
      </c>
      <c r="C153" s="54" t="s">
        <v>232</v>
      </c>
      <c r="D153" s="60">
        <v>49680000</v>
      </c>
      <c r="E153" s="59">
        <v>0</v>
      </c>
      <c r="F153" s="65">
        <f t="shared" si="1"/>
        <v>49680000</v>
      </c>
      <c r="G153" s="242"/>
      <c r="H153" s="2"/>
    </row>
    <row r="154" spans="1:8" ht="15.75">
      <c r="A154" s="51">
        <v>300</v>
      </c>
      <c r="B154" s="55">
        <v>355</v>
      </c>
      <c r="C154" s="54" t="s">
        <v>233</v>
      </c>
      <c r="D154" s="60">
        <v>96060400</v>
      </c>
      <c r="E154" s="61">
        <v>14632000</v>
      </c>
      <c r="F154" s="67">
        <f t="shared" si="1"/>
        <v>81428400</v>
      </c>
      <c r="G154" s="242"/>
      <c r="H154" s="2"/>
    </row>
    <row r="155" spans="1:8" ht="25.5" customHeight="1">
      <c r="A155" s="51">
        <v>300</v>
      </c>
      <c r="B155" s="55">
        <v>358</v>
      </c>
      <c r="C155" s="56" t="s">
        <v>234</v>
      </c>
      <c r="D155" s="60">
        <v>0</v>
      </c>
      <c r="E155" s="61">
        <v>0</v>
      </c>
      <c r="F155" s="67">
        <f t="shared" si="1"/>
        <v>0</v>
      </c>
      <c r="G155" s="242"/>
      <c r="H155" s="2"/>
    </row>
    <row r="156" spans="1:8" ht="25.5" customHeight="1">
      <c r="A156" s="51">
        <v>300</v>
      </c>
      <c r="B156" s="55">
        <v>361</v>
      </c>
      <c r="C156" s="54" t="s">
        <v>235</v>
      </c>
      <c r="D156" s="60">
        <v>734736300</v>
      </c>
      <c r="E156" s="61">
        <v>734736300</v>
      </c>
      <c r="F156" s="67">
        <f t="shared" si="1"/>
        <v>0</v>
      </c>
      <c r="G156" s="242"/>
      <c r="H156" s="2"/>
    </row>
    <row r="157" spans="1:8" ht="25.5" customHeight="1">
      <c r="A157" s="51">
        <v>300</v>
      </c>
      <c r="B157" s="55">
        <v>392</v>
      </c>
      <c r="C157" s="56" t="s">
        <v>236</v>
      </c>
      <c r="D157" s="60">
        <v>265193860</v>
      </c>
      <c r="E157" s="61">
        <v>0</v>
      </c>
      <c r="F157" s="70">
        <f t="shared" si="1"/>
        <v>265193860</v>
      </c>
      <c r="G157" s="242"/>
      <c r="H157" s="2"/>
    </row>
    <row r="158" spans="1:8" ht="24.95" customHeight="1">
      <c r="A158" s="51">
        <v>300</v>
      </c>
      <c r="B158" s="55">
        <v>394</v>
      </c>
      <c r="C158" s="56" t="s">
        <v>237</v>
      </c>
      <c r="D158" s="60">
        <v>50000000</v>
      </c>
      <c r="E158" s="61">
        <v>0</v>
      </c>
      <c r="F158" s="67">
        <f t="shared" si="1"/>
        <v>50000000</v>
      </c>
      <c r="G158" s="242"/>
      <c r="H158" s="2"/>
    </row>
    <row r="159" spans="1:8" ht="24.95" customHeight="1">
      <c r="A159" s="51">
        <v>300</v>
      </c>
      <c r="B159" s="55">
        <v>399</v>
      </c>
      <c r="C159" s="56" t="s">
        <v>238</v>
      </c>
      <c r="D159" s="60">
        <v>26010710</v>
      </c>
      <c r="E159" s="61">
        <v>531000</v>
      </c>
      <c r="F159" s="67">
        <f t="shared" si="1"/>
        <v>25479710</v>
      </c>
      <c r="G159" s="242"/>
      <c r="H159" s="2"/>
    </row>
    <row r="160" spans="1:8" ht="24.95" customHeight="1">
      <c r="A160" s="51">
        <v>500</v>
      </c>
      <c r="B160" s="55">
        <v>534</v>
      </c>
      <c r="C160" s="56" t="s">
        <v>239</v>
      </c>
      <c r="D160" s="60">
        <v>10650817</v>
      </c>
      <c r="E160" s="61">
        <v>0</v>
      </c>
      <c r="F160" s="67">
        <f t="shared" si="1"/>
        <v>10650817</v>
      </c>
      <c r="G160" s="242"/>
      <c r="H160" s="2"/>
    </row>
    <row r="161" spans="1:8" ht="24.95" customHeight="1">
      <c r="A161" s="142">
        <v>500</v>
      </c>
      <c r="B161" s="144">
        <v>536</v>
      </c>
      <c r="C161" s="56" t="s">
        <v>240</v>
      </c>
      <c r="D161" s="60">
        <v>0</v>
      </c>
      <c r="E161" s="61">
        <v>0</v>
      </c>
      <c r="F161" s="67">
        <f t="shared" si="1"/>
        <v>0</v>
      </c>
      <c r="G161" s="242"/>
      <c r="H161" s="2"/>
    </row>
    <row r="162" spans="1:8" ht="24.95" customHeight="1">
      <c r="A162" s="123">
        <v>500</v>
      </c>
      <c r="B162" s="124">
        <v>538</v>
      </c>
      <c r="C162" s="56" t="s">
        <v>241</v>
      </c>
      <c r="D162" s="60">
        <v>20000000</v>
      </c>
      <c r="E162" s="61">
        <v>0</v>
      </c>
      <c r="F162" s="67">
        <f t="shared" si="1"/>
        <v>20000000</v>
      </c>
      <c r="G162" s="242"/>
      <c r="H162" s="2"/>
    </row>
    <row r="163" spans="1:8" ht="24.95" customHeight="1">
      <c r="A163" s="123">
        <v>500</v>
      </c>
      <c r="B163" s="124">
        <v>541</v>
      </c>
      <c r="C163" s="56" t="s">
        <v>242</v>
      </c>
      <c r="D163" s="60">
        <v>46415000</v>
      </c>
      <c r="E163" s="61">
        <v>0</v>
      </c>
      <c r="F163" s="67">
        <f t="shared" si="1"/>
        <v>46415000</v>
      </c>
      <c r="G163" s="242"/>
      <c r="H163" s="2"/>
    </row>
    <row r="164" spans="1:8" ht="24.95" customHeight="1">
      <c r="A164" s="51">
        <v>500</v>
      </c>
      <c r="B164" s="55">
        <v>542</v>
      </c>
      <c r="C164" s="56" t="s">
        <v>243</v>
      </c>
      <c r="D164" s="60">
        <v>30000000</v>
      </c>
      <c r="E164" s="61">
        <v>0</v>
      </c>
      <c r="F164" s="67">
        <f t="shared" si="1"/>
        <v>30000000</v>
      </c>
      <c r="G164" s="242"/>
      <c r="H164" s="2"/>
    </row>
    <row r="165" spans="1:8" ht="24.95" customHeight="1">
      <c r="A165" s="51">
        <v>500</v>
      </c>
      <c r="B165" s="55">
        <v>543</v>
      </c>
      <c r="C165" s="56" t="s">
        <v>244</v>
      </c>
      <c r="D165" s="60">
        <v>248130000</v>
      </c>
      <c r="E165" s="61">
        <v>0</v>
      </c>
      <c r="F165" s="67">
        <f t="shared" si="1"/>
        <v>248130000</v>
      </c>
      <c r="G165" s="242"/>
      <c r="H165" s="2"/>
    </row>
    <row r="166" spans="1:8" ht="54" customHeight="1">
      <c r="A166" s="51">
        <v>500</v>
      </c>
      <c r="B166" s="55">
        <v>579</v>
      </c>
      <c r="C166" s="56" t="s">
        <v>245</v>
      </c>
      <c r="D166" s="60">
        <v>150000000</v>
      </c>
      <c r="E166" s="61">
        <v>0</v>
      </c>
      <c r="F166" s="67">
        <f t="shared" si="1"/>
        <v>150000000</v>
      </c>
      <c r="G166" s="242"/>
      <c r="H166" s="2"/>
    </row>
    <row r="167" spans="1:8" ht="24.95" customHeight="1">
      <c r="A167" s="51">
        <v>800</v>
      </c>
      <c r="B167" s="55">
        <v>831</v>
      </c>
      <c r="C167" s="57" t="s">
        <v>246</v>
      </c>
      <c r="D167" s="60">
        <v>1626881924</v>
      </c>
      <c r="E167" s="61">
        <v>0</v>
      </c>
      <c r="F167" s="67">
        <f t="shared" si="1"/>
        <v>1626881924</v>
      </c>
      <c r="G167" s="242"/>
      <c r="H167" s="2"/>
    </row>
    <row r="168" spans="1:8" ht="24.95" customHeight="1">
      <c r="A168" s="51">
        <v>800</v>
      </c>
      <c r="B168" s="55">
        <v>831</v>
      </c>
      <c r="C168" s="57" t="s">
        <v>247</v>
      </c>
      <c r="D168" s="60">
        <v>3500000000</v>
      </c>
      <c r="E168" s="61">
        <v>2500000000</v>
      </c>
      <c r="F168" s="67">
        <f>D168-E168</f>
        <v>1000000000</v>
      </c>
      <c r="G168" s="242"/>
      <c r="H168" s="2"/>
    </row>
    <row r="169" spans="1:8" ht="36.75" customHeight="1">
      <c r="A169" s="51">
        <v>800</v>
      </c>
      <c r="B169" s="58">
        <v>831</v>
      </c>
      <c r="C169" s="145" t="s">
        <v>248</v>
      </c>
      <c r="D169" s="67">
        <v>9718267784</v>
      </c>
      <c r="E169" s="61">
        <v>4700000000</v>
      </c>
      <c r="F169" s="70">
        <f t="shared" ref="F169:F170" si="2">D169-E169</f>
        <v>5018267784</v>
      </c>
      <c r="G169" s="242"/>
      <c r="H169" s="2"/>
    </row>
    <row r="170" spans="1:8" s="8" customFormat="1" ht="51">
      <c r="A170" s="123">
        <v>840</v>
      </c>
      <c r="B170" s="125">
        <v>841</v>
      </c>
      <c r="C170" s="56" t="s">
        <v>249</v>
      </c>
      <c r="D170" s="60">
        <v>2500000</v>
      </c>
      <c r="E170" s="61">
        <v>2500000</v>
      </c>
      <c r="F170" s="67">
        <f t="shared" si="2"/>
        <v>0</v>
      </c>
      <c r="G170" s="242"/>
      <c r="H170" s="7"/>
    </row>
    <row r="171" spans="1:8" s="8" customFormat="1" ht="68.25" customHeight="1">
      <c r="A171" s="123">
        <v>840</v>
      </c>
      <c r="B171" s="124">
        <v>846</v>
      </c>
      <c r="C171" s="56" t="s">
        <v>250</v>
      </c>
      <c r="D171" s="60">
        <v>46931308</v>
      </c>
      <c r="E171" s="61">
        <v>0</v>
      </c>
      <c r="F171" s="67">
        <f>D171-E171</f>
        <v>46931308</v>
      </c>
      <c r="G171" s="242"/>
      <c r="H171" s="7"/>
    </row>
    <row r="172" spans="1:8" s="8" customFormat="1" ht="29.25" customHeight="1">
      <c r="A172" s="123">
        <v>900</v>
      </c>
      <c r="B172" s="124">
        <v>910</v>
      </c>
      <c r="C172" s="54" t="s">
        <v>251</v>
      </c>
      <c r="D172" s="68">
        <v>20000000</v>
      </c>
      <c r="E172" s="61">
        <v>0</v>
      </c>
      <c r="F172" s="67">
        <f>D172-E172</f>
        <v>20000000</v>
      </c>
      <c r="G172" s="242"/>
      <c r="H172" s="7"/>
    </row>
    <row r="173" spans="1:8" s="8" customFormat="1" ht="15.75">
      <c r="A173" s="239" t="s">
        <v>252</v>
      </c>
      <c r="B173" s="239"/>
      <c r="C173" s="239"/>
      <c r="D173" s="146">
        <f>SUM(D108:D172)</f>
        <v>29269896814</v>
      </c>
      <c r="E173" s="146">
        <f>SUM(E108:E172)</f>
        <v>12639044077</v>
      </c>
      <c r="F173" s="147">
        <f>SUM(F108:F172)</f>
        <v>16630852737</v>
      </c>
      <c r="G173" s="243"/>
      <c r="H173" s="7"/>
    </row>
    <row r="174" spans="1:8" s="8" customFormat="1" ht="316.5" customHeight="1">
      <c r="A174" s="240"/>
      <c r="B174" s="240"/>
      <c r="C174" s="240"/>
      <c r="D174" s="240"/>
      <c r="E174" s="240"/>
      <c r="F174" s="240"/>
      <c r="G174" s="240"/>
      <c r="H174" s="7"/>
    </row>
    <row r="175" spans="1:8" s="8" customFormat="1" ht="15.75">
      <c r="A175" s="6"/>
      <c r="B175" s="6"/>
      <c r="C175" s="6"/>
      <c r="D175" s="6"/>
      <c r="E175" s="6"/>
      <c r="F175" s="6"/>
      <c r="G175" s="6"/>
      <c r="H175" s="7"/>
    </row>
    <row r="176" spans="1:8" s="8" customFormat="1" ht="15.75">
      <c r="A176" s="6"/>
      <c r="B176" s="6"/>
      <c r="C176" s="6"/>
      <c r="D176" s="6"/>
      <c r="E176" s="6"/>
      <c r="F176" s="6"/>
      <c r="G176" s="6"/>
      <c r="H176" s="7"/>
    </row>
    <row r="177" spans="1:8" s="8" customFormat="1" ht="15.75">
      <c r="A177" s="6"/>
      <c r="B177" s="6"/>
      <c r="C177" s="6"/>
      <c r="D177" s="6"/>
      <c r="E177" s="6"/>
      <c r="F177" s="6"/>
      <c r="G177" s="6"/>
      <c r="H177" s="7"/>
    </row>
    <row r="178" spans="1:8" s="8" customFormat="1" ht="15.75">
      <c r="A178" s="6"/>
      <c r="B178" s="6"/>
      <c r="C178" s="6"/>
      <c r="D178" s="6"/>
      <c r="E178" s="6"/>
      <c r="F178" s="6"/>
      <c r="G178" s="6"/>
      <c r="H178" s="7"/>
    </row>
    <row r="179" spans="1:8" s="8" customFormat="1" ht="15.75">
      <c r="A179" s="6"/>
      <c r="B179" s="6"/>
      <c r="C179" s="6"/>
      <c r="D179" s="6"/>
      <c r="E179" s="6"/>
      <c r="F179" s="6"/>
      <c r="G179" s="6"/>
      <c r="H179" s="7"/>
    </row>
    <row r="180" spans="1:8" s="8" customFormat="1" ht="15.75">
      <c r="A180" s="6"/>
      <c r="B180" s="6"/>
      <c r="C180" s="6"/>
      <c r="D180" s="6"/>
      <c r="E180" s="6"/>
      <c r="F180" s="6"/>
      <c r="G180" s="6"/>
      <c r="H180" s="7"/>
    </row>
    <row r="181" spans="1:8" s="8" customFormat="1" ht="15.75">
      <c r="A181" s="6"/>
      <c r="B181" s="6"/>
      <c r="C181" s="6"/>
      <c r="D181" s="6"/>
      <c r="E181" s="6"/>
      <c r="F181" s="6"/>
      <c r="G181" s="6"/>
      <c r="H181" s="7"/>
    </row>
    <row r="182" spans="1:8" ht="18.75">
      <c r="A182" s="228" t="s">
        <v>62</v>
      </c>
      <c r="B182" s="228"/>
      <c r="C182" s="228"/>
      <c r="D182" s="228"/>
      <c r="E182" s="228"/>
      <c r="F182" s="228"/>
      <c r="G182" s="228"/>
      <c r="H182" s="2"/>
    </row>
    <row r="183" spans="1:8" ht="16.5">
      <c r="A183" s="229" t="s">
        <v>41</v>
      </c>
      <c r="B183" s="229"/>
      <c r="C183" s="229"/>
      <c r="D183" s="229"/>
      <c r="E183" s="229"/>
      <c r="F183" s="229"/>
      <c r="G183" s="229"/>
      <c r="H183" s="2"/>
    </row>
    <row r="184" spans="1:8" ht="31.5">
      <c r="A184" s="82" t="s">
        <v>19</v>
      </c>
      <c r="B184" s="82" t="s">
        <v>42</v>
      </c>
      <c r="C184" s="207" t="s">
        <v>20</v>
      </c>
      <c r="D184" s="207"/>
      <c r="E184" s="207" t="s">
        <v>43</v>
      </c>
      <c r="F184" s="207"/>
      <c r="G184" s="82" t="s">
        <v>44</v>
      </c>
      <c r="H184" s="2"/>
    </row>
    <row r="185" spans="1:8" ht="35.1" customHeight="1">
      <c r="A185" s="22"/>
      <c r="B185" s="36" t="s">
        <v>90</v>
      </c>
      <c r="C185" s="188" t="s">
        <v>94</v>
      </c>
      <c r="D185" s="189"/>
      <c r="E185" s="190" t="s">
        <v>104</v>
      </c>
      <c r="F185" s="191"/>
      <c r="G185" s="38" t="s">
        <v>105</v>
      </c>
      <c r="H185" s="2"/>
    </row>
    <row r="186" spans="1:8" ht="35.1" customHeight="1">
      <c r="A186" s="22"/>
      <c r="B186" s="37" t="s">
        <v>91</v>
      </c>
      <c r="C186" s="190" t="s">
        <v>95</v>
      </c>
      <c r="D186" s="191"/>
      <c r="E186" s="190" t="s">
        <v>103</v>
      </c>
      <c r="F186" s="191"/>
      <c r="G186" s="39" t="s">
        <v>106</v>
      </c>
      <c r="H186" s="2"/>
    </row>
    <row r="187" spans="1:8" ht="35.1" customHeight="1">
      <c r="A187" s="22"/>
      <c r="B187" s="37" t="s">
        <v>91</v>
      </c>
      <c r="C187" s="190" t="s">
        <v>96</v>
      </c>
      <c r="D187" s="191"/>
      <c r="E187" s="190" t="s">
        <v>103</v>
      </c>
      <c r="F187" s="191"/>
      <c r="G187" s="39" t="s">
        <v>107</v>
      </c>
      <c r="H187" s="2"/>
    </row>
    <row r="188" spans="1:8" ht="35.1" customHeight="1">
      <c r="A188" s="22"/>
      <c r="B188" s="37" t="s">
        <v>91</v>
      </c>
      <c r="C188" s="190" t="s">
        <v>97</v>
      </c>
      <c r="D188" s="191"/>
      <c r="E188" s="190" t="s">
        <v>103</v>
      </c>
      <c r="F188" s="191"/>
      <c r="G188" s="39" t="s">
        <v>107</v>
      </c>
      <c r="H188" s="2"/>
    </row>
    <row r="189" spans="1:8" ht="35.1" customHeight="1">
      <c r="A189" s="22"/>
      <c r="B189" s="36" t="s">
        <v>92</v>
      </c>
      <c r="C189" s="188" t="s">
        <v>98</v>
      </c>
      <c r="D189" s="189"/>
      <c r="E189" s="190" t="s">
        <v>101</v>
      </c>
      <c r="F189" s="191"/>
      <c r="G189" s="39" t="s">
        <v>108</v>
      </c>
      <c r="H189" s="2"/>
    </row>
    <row r="190" spans="1:8" ht="35.1" customHeight="1">
      <c r="A190" s="22"/>
      <c r="B190" s="36" t="s">
        <v>90</v>
      </c>
      <c r="C190" s="188" t="s">
        <v>99</v>
      </c>
      <c r="D190" s="189"/>
      <c r="E190" s="203" t="s">
        <v>102</v>
      </c>
      <c r="F190" s="204"/>
      <c r="G190" s="39" t="s">
        <v>109</v>
      </c>
      <c r="H190" s="2"/>
    </row>
    <row r="191" spans="1:8" ht="35.1" customHeight="1">
      <c r="A191" s="22"/>
      <c r="B191" s="36" t="s">
        <v>93</v>
      </c>
      <c r="C191" s="188" t="s">
        <v>100</v>
      </c>
      <c r="D191" s="189"/>
      <c r="E191" s="190" t="s">
        <v>104</v>
      </c>
      <c r="F191" s="191"/>
      <c r="G191" s="104" t="s">
        <v>110</v>
      </c>
      <c r="H191" s="2"/>
    </row>
    <row r="192" spans="1:8" ht="26.25" customHeight="1">
      <c r="A192" s="178" t="s">
        <v>71</v>
      </c>
      <c r="B192" s="179"/>
      <c r="C192" s="179"/>
      <c r="D192" s="179"/>
      <c r="E192" s="179"/>
      <c r="F192" s="179"/>
      <c r="G192" s="179"/>
      <c r="H192" s="2"/>
    </row>
    <row r="193" spans="1:8" ht="28.5" customHeight="1">
      <c r="A193" s="205" t="s">
        <v>127</v>
      </c>
      <c r="B193" s="205"/>
      <c r="C193" s="205"/>
      <c r="D193" s="205"/>
      <c r="E193" s="205"/>
      <c r="F193" s="205"/>
      <c r="G193" s="205"/>
      <c r="H193" s="2"/>
    </row>
    <row r="194" spans="1:8" ht="34.5" customHeight="1">
      <c r="A194" s="206" t="s">
        <v>45</v>
      </c>
      <c r="B194" s="206"/>
      <c r="C194" s="82" t="s">
        <v>46</v>
      </c>
      <c r="D194" s="207" t="s">
        <v>47</v>
      </c>
      <c r="E194" s="207"/>
      <c r="F194" s="82" t="s">
        <v>40</v>
      </c>
      <c r="G194" s="81" t="s">
        <v>48</v>
      </c>
      <c r="H194" s="2"/>
    </row>
    <row r="195" spans="1:8" ht="99" customHeight="1">
      <c r="A195" s="188"/>
      <c r="B195" s="189"/>
      <c r="C195" s="22" t="s">
        <v>95</v>
      </c>
      <c r="D195" s="188" t="s">
        <v>270</v>
      </c>
      <c r="E195" s="189"/>
      <c r="F195" s="103" t="s">
        <v>267</v>
      </c>
      <c r="G195" s="102"/>
      <c r="H195" s="2"/>
    </row>
    <row r="196" spans="1:8" ht="96.75" customHeight="1">
      <c r="A196" s="188"/>
      <c r="B196" s="189"/>
      <c r="C196" s="22" t="s">
        <v>95</v>
      </c>
      <c r="D196" s="188" t="s">
        <v>269</v>
      </c>
      <c r="E196" s="189"/>
      <c r="F196" s="134" t="s">
        <v>268</v>
      </c>
      <c r="G196" s="102"/>
      <c r="H196" s="2"/>
    </row>
    <row r="197" spans="1:8" ht="15.75">
      <c r="A197" s="188"/>
      <c r="B197" s="189"/>
      <c r="C197" s="22"/>
      <c r="D197" s="188"/>
      <c r="E197" s="189"/>
      <c r="F197" s="134"/>
      <c r="G197" s="102"/>
      <c r="H197" s="2"/>
    </row>
    <row r="198" spans="1:8" ht="17.25" customHeight="1">
      <c r="A198" s="188"/>
      <c r="B198" s="189"/>
      <c r="C198" s="22"/>
      <c r="D198" s="188"/>
      <c r="E198" s="189"/>
      <c r="F198" s="101"/>
      <c r="G198" s="102"/>
      <c r="H198" s="2"/>
    </row>
    <row r="199" spans="1:8" ht="22.5" customHeight="1">
      <c r="A199" s="178" t="s">
        <v>71</v>
      </c>
      <c r="B199" s="179"/>
      <c r="C199" s="179"/>
      <c r="D199" s="179"/>
      <c r="E199" s="179"/>
      <c r="F199" s="179"/>
      <c r="G199" s="179"/>
      <c r="H199" s="2"/>
    </row>
    <row r="200" spans="1:8" ht="15.75">
      <c r="A200" s="5"/>
      <c r="B200" s="5"/>
      <c r="C200" s="5"/>
      <c r="D200" s="5"/>
      <c r="E200" s="2"/>
      <c r="F200" s="2"/>
      <c r="G200" s="2"/>
      <c r="H200" s="2"/>
    </row>
    <row r="201" spans="1:8" ht="15.75">
      <c r="A201" s="5"/>
      <c r="B201" s="5"/>
      <c r="C201" s="5"/>
      <c r="D201" s="5"/>
      <c r="E201" s="2"/>
      <c r="F201" s="2"/>
      <c r="G201" s="2"/>
      <c r="H201" s="2"/>
    </row>
    <row r="202" spans="1:8" ht="15.75">
      <c r="A202" s="5"/>
      <c r="B202" s="5"/>
      <c r="C202" s="5"/>
      <c r="D202" s="5"/>
      <c r="E202" s="2"/>
      <c r="F202" s="2"/>
      <c r="G202" s="2"/>
      <c r="H202" s="2"/>
    </row>
    <row r="203" spans="1:8" ht="15.75">
      <c r="A203" s="5"/>
      <c r="B203" s="5"/>
      <c r="C203" s="5"/>
      <c r="D203" s="5"/>
      <c r="E203" s="2"/>
      <c r="F203" s="2"/>
      <c r="G203" s="2"/>
      <c r="H203" s="2"/>
    </row>
    <row r="204" spans="1:8" ht="15.75">
      <c r="A204" s="5"/>
      <c r="B204" s="5"/>
      <c r="C204" s="5"/>
      <c r="D204" s="5"/>
      <c r="E204" s="2"/>
      <c r="F204" s="2"/>
      <c r="G204" s="2"/>
      <c r="H204" s="2"/>
    </row>
    <row r="205" spans="1:8" ht="15.75">
      <c r="A205" s="5"/>
      <c r="B205" s="5"/>
      <c r="C205" s="5"/>
      <c r="D205" s="5"/>
      <c r="E205" s="2"/>
      <c r="F205" s="2"/>
      <c r="G205" s="2"/>
      <c r="H205" s="2"/>
    </row>
    <row r="206" spans="1:8" ht="15.75">
      <c r="A206" s="182" t="s">
        <v>128</v>
      </c>
      <c r="B206" s="182"/>
      <c r="C206" s="182"/>
      <c r="D206" s="182"/>
      <c r="E206" s="182"/>
      <c r="F206" s="182"/>
      <c r="G206" s="182"/>
      <c r="H206" s="2"/>
    </row>
    <row r="207" spans="1:8" ht="84" customHeight="1">
      <c r="A207" s="122" t="s">
        <v>146</v>
      </c>
      <c r="B207" s="122" t="s">
        <v>147</v>
      </c>
      <c r="C207" s="122" t="s">
        <v>148</v>
      </c>
      <c r="D207" s="183" t="s">
        <v>149</v>
      </c>
      <c r="E207" s="184"/>
      <c r="F207" s="185"/>
      <c r="G207" s="122" t="s">
        <v>25</v>
      </c>
      <c r="H207" s="2"/>
    </row>
    <row r="208" spans="1:8" ht="30.75" customHeight="1">
      <c r="A208" s="22">
        <v>5</v>
      </c>
      <c r="B208" s="23">
        <v>3</v>
      </c>
      <c r="C208" s="23">
        <v>2</v>
      </c>
      <c r="D208" s="186" t="s">
        <v>260</v>
      </c>
      <c r="E208" s="186"/>
      <c r="F208" s="186"/>
      <c r="G208" s="148" t="s">
        <v>261</v>
      </c>
      <c r="H208" s="2"/>
    </row>
    <row r="209" spans="1:8" ht="15.75">
      <c r="A209" s="22"/>
      <c r="B209" s="29"/>
      <c r="C209" s="80"/>
      <c r="D209" s="187"/>
      <c r="E209" s="187"/>
      <c r="F209" s="187"/>
      <c r="G209" s="83"/>
      <c r="H209" s="2"/>
    </row>
    <row r="210" spans="1:8" ht="15.75">
      <c r="A210" s="27"/>
      <c r="B210" s="30"/>
      <c r="C210" s="80"/>
      <c r="D210" s="187"/>
      <c r="E210" s="187"/>
      <c r="F210" s="187"/>
      <c r="G210" s="83"/>
      <c r="H210" s="2"/>
    </row>
    <row r="211" spans="1:8" ht="22.5" customHeight="1">
      <c r="A211" s="178" t="s">
        <v>71</v>
      </c>
      <c r="B211" s="179"/>
      <c r="C211" s="179"/>
      <c r="D211" s="179"/>
      <c r="E211" s="179"/>
      <c r="F211" s="179"/>
      <c r="G211" s="179"/>
      <c r="H211" s="2"/>
    </row>
    <row r="212" spans="1:8" s="8" customFormat="1" ht="15.75">
      <c r="A212" s="6"/>
      <c r="B212" s="6"/>
      <c r="C212" s="6"/>
      <c r="D212" s="6"/>
      <c r="E212" s="6"/>
      <c r="F212" s="6"/>
      <c r="G212" s="6"/>
      <c r="H212" s="7"/>
    </row>
    <row r="213" spans="1:8" ht="18.75">
      <c r="A213" s="319" t="s">
        <v>129</v>
      </c>
      <c r="B213" s="320"/>
      <c r="C213" s="320"/>
      <c r="D213" s="320"/>
      <c r="E213" s="320"/>
      <c r="F213" s="320"/>
      <c r="G213" s="321"/>
      <c r="H213" s="2"/>
    </row>
    <row r="214" spans="1:8" ht="16.5">
      <c r="A214" s="229" t="s">
        <v>130</v>
      </c>
      <c r="B214" s="229"/>
      <c r="C214" s="229"/>
      <c r="D214" s="229"/>
      <c r="E214" s="229"/>
      <c r="F214" s="229"/>
      <c r="G214" s="229"/>
      <c r="H214" s="2"/>
    </row>
    <row r="215" spans="1:8" ht="15.75">
      <c r="A215" s="180" t="s">
        <v>131</v>
      </c>
      <c r="B215" s="181"/>
      <c r="C215" s="201" t="s">
        <v>132</v>
      </c>
      <c r="D215" s="201"/>
      <c r="E215" s="201"/>
      <c r="F215" s="202" t="s">
        <v>133</v>
      </c>
      <c r="G215" s="202"/>
      <c r="H215" s="2"/>
    </row>
    <row r="216" spans="1:8" ht="34.5" customHeight="1">
      <c r="A216" s="166">
        <v>3</v>
      </c>
      <c r="B216" s="168"/>
      <c r="C216" s="160" t="s">
        <v>309</v>
      </c>
      <c r="D216" s="161"/>
      <c r="E216" s="162"/>
      <c r="F216" s="192" t="s">
        <v>327</v>
      </c>
      <c r="G216" s="170"/>
      <c r="H216" s="2"/>
    </row>
    <row r="217" spans="1:8" ht="64.5" customHeight="1">
      <c r="A217" s="166">
        <v>4</v>
      </c>
      <c r="B217" s="168"/>
      <c r="C217" s="160" t="s">
        <v>310</v>
      </c>
      <c r="D217" s="161"/>
      <c r="E217" s="162"/>
      <c r="F217" s="169" t="s">
        <v>328</v>
      </c>
      <c r="G217" s="170"/>
      <c r="H217" s="2"/>
    </row>
    <row r="218" spans="1:8" ht="66" customHeight="1">
      <c r="A218" s="166">
        <v>3</v>
      </c>
      <c r="B218" s="168"/>
      <c r="C218" s="160" t="s">
        <v>311</v>
      </c>
      <c r="D218" s="161"/>
      <c r="E218" s="162"/>
      <c r="F218" s="169" t="s">
        <v>328</v>
      </c>
      <c r="G218" s="170"/>
      <c r="H218" s="2"/>
    </row>
    <row r="219" spans="1:8" ht="30.75" customHeight="1">
      <c r="A219" s="166">
        <v>3</v>
      </c>
      <c r="B219" s="168"/>
      <c r="C219" s="160" t="s">
        <v>312</v>
      </c>
      <c r="D219" s="161"/>
      <c r="E219" s="162"/>
      <c r="F219" s="166"/>
      <c r="G219" s="168"/>
      <c r="H219" s="2"/>
    </row>
    <row r="220" spans="1:8" ht="33.75" customHeight="1">
      <c r="A220" s="166">
        <v>4</v>
      </c>
      <c r="B220" s="168"/>
      <c r="C220" s="163" t="s">
        <v>313</v>
      </c>
      <c r="D220" s="164"/>
      <c r="E220" s="165"/>
      <c r="F220" s="166"/>
      <c r="G220" s="168"/>
      <c r="H220" s="2"/>
    </row>
    <row r="221" spans="1:8" ht="24" customHeight="1">
      <c r="A221" s="166">
        <v>1</v>
      </c>
      <c r="B221" s="168"/>
      <c r="C221" s="160" t="s">
        <v>314</v>
      </c>
      <c r="D221" s="161"/>
      <c r="E221" s="162"/>
      <c r="F221" s="171" t="s">
        <v>322</v>
      </c>
      <c r="G221" s="172"/>
      <c r="H221" s="2"/>
    </row>
    <row r="222" spans="1:8" ht="26.25" customHeight="1">
      <c r="A222" s="166">
        <v>1</v>
      </c>
      <c r="B222" s="168"/>
      <c r="C222" s="166" t="s">
        <v>315</v>
      </c>
      <c r="D222" s="167"/>
      <c r="E222" s="168"/>
      <c r="F222" s="171" t="s">
        <v>261</v>
      </c>
      <c r="G222" s="172"/>
      <c r="H222" s="2"/>
    </row>
    <row r="223" spans="1:8" ht="27" customHeight="1">
      <c r="A223" s="178" t="s">
        <v>71</v>
      </c>
      <c r="B223" s="179"/>
      <c r="C223" s="179"/>
      <c r="D223" s="179"/>
      <c r="E223" s="179"/>
      <c r="F223" s="179"/>
      <c r="G223" s="179"/>
      <c r="H223" s="2"/>
    </row>
    <row r="224" spans="1:8" ht="15.75">
      <c r="A224" s="73"/>
      <c r="B224" s="74"/>
      <c r="C224" s="11"/>
      <c r="D224" s="11"/>
      <c r="E224" s="11"/>
      <c r="F224" s="75"/>
      <c r="G224" s="75"/>
      <c r="H224" s="2"/>
    </row>
    <row r="225" spans="1:8" ht="16.5">
      <c r="A225" s="229" t="s">
        <v>134</v>
      </c>
      <c r="B225" s="229"/>
      <c r="C225" s="229"/>
      <c r="D225" s="229"/>
      <c r="E225" s="229"/>
      <c r="F225" s="229"/>
      <c r="G225" s="229"/>
      <c r="H225" s="2"/>
    </row>
    <row r="226" spans="1:8" ht="31.5">
      <c r="A226" s="122" t="s">
        <v>135</v>
      </c>
      <c r="B226" s="114" t="s">
        <v>136</v>
      </c>
      <c r="C226" s="349" t="s">
        <v>137</v>
      </c>
      <c r="D226" s="349"/>
      <c r="E226" s="349"/>
      <c r="F226" s="122" t="s">
        <v>138</v>
      </c>
      <c r="G226" s="122" t="s">
        <v>139</v>
      </c>
      <c r="H226" s="2"/>
    </row>
    <row r="227" spans="1:8" ht="45">
      <c r="A227" s="25" t="s">
        <v>262</v>
      </c>
      <c r="B227" s="24"/>
      <c r="C227" s="173" t="s">
        <v>263</v>
      </c>
      <c r="D227" s="174"/>
      <c r="E227" s="175"/>
      <c r="F227" s="102" t="s">
        <v>264</v>
      </c>
      <c r="G227" s="103" t="s">
        <v>265</v>
      </c>
      <c r="H227" s="2"/>
    </row>
    <row r="228" spans="1:8" ht="15.75">
      <c r="A228" s="24"/>
      <c r="B228" s="24"/>
      <c r="C228" s="305"/>
      <c r="D228" s="348"/>
      <c r="E228" s="306"/>
      <c r="F228" s="50"/>
      <c r="G228" s="50"/>
      <c r="H228" s="2"/>
    </row>
    <row r="229" spans="1:8" ht="30" customHeight="1">
      <c r="A229" s="178" t="s">
        <v>71</v>
      </c>
      <c r="B229" s="179"/>
      <c r="C229" s="179"/>
      <c r="D229" s="179"/>
      <c r="E229" s="179"/>
      <c r="F229" s="179"/>
      <c r="G229" s="179"/>
      <c r="H229" s="2"/>
    </row>
    <row r="230" spans="1:8" ht="15.75">
      <c r="A230" s="73"/>
      <c r="B230" s="74"/>
      <c r="C230" s="11"/>
      <c r="D230" s="11"/>
      <c r="E230" s="11"/>
      <c r="F230" s="75"/>
      <c r="G230" s="75"/>
      <c r="H230" s="2"/>
    </row>
    <row r="231" spans="1:8" ht="18.75">
      <c r="A231" s="319" t="s">
        <v>140</v>
      </c>
      <c r="B231" s="320"/>
      <c r="C231" s="320"/>
      <c r="D231" s="320"/>
      <c r="E231" s="320"/>
      <c r="F231" s="320"/>
      <c r="G231" s="321"/>
      <c r="H231" s="2"/>
    </row>
    <row r="232" spans="1:8" ht="16.5">
      <c r="A232" s="229" t="s">
        <v>141</v>
      </c>
      <c r="B232" s="229"/>
      <c r="C232" s="229"/>
      <c r="D232" s="229"/>
      <c r="E232" s="229"/>
      <c r="F232" s="229"/>
      <c r="G232" s="229"/>
      <c r="H232" s="2"/>
    </row>
    <row r="233" spans="1:8" ht="21.75" customHeight="1">
      <c r="A233" s="114" t="s">
        <v>49</v>
      </c>
      <c r="B233" s="115" t="s">
        <v>50</v>
      </c>
      <c r="C233" s="198" t="s">
        <v>20</v>
      </c>
      <c r="D233" s="199"/>
      <c r="E233" s="200"/>
      <c r="F233" s="122" t="s">
        <v>51</v>
      </c>
      <c r="G233" s="122" t="s">
        <v>69</v>
      </c>
      <c r="H233" s="2"/>
    </row>
    <row r="234" spans="1:8" ht="15.75">
      <c r="A234" s="105"/>
      <c r="B234" s="32" t="s">
        <v>162</v>
      </c>
      <c r="C234" s="305" t="s">
        <v>266</v>
      </c>
      <c r="D234" s="348"/>
      <c r="E234" s="306"/>
      <c r="F234" s="126" t="s">
        <v>266</v>
      </c>
      <c r="G234" s="154" t="s">
        <v>322</v>
      </c>
      <c r="H234" s="2"/>
    </row>
    <row r="235" spans="1:8" ht="15.75">
      <c r="A235" s="49"/>
      <c r="B235" s="72" t="s">
        <v>163</v>
      </c>
      <c r="C235" s="305" t="s">
        <v>266</v>
      </c>
      <c r="D235" s="348"/>
      <c r="E235" s="306"/>
      <c r="F235" s="126" t="s">
        <v>266</v>
      </c>
      <c r="G235" s="154" t="s">
        <v>322</v>
      </c>
      <c r="H235" s="2"/>
    </row>
    <row r="236" spans="1:8" ht="15.75">
      <c r="A236" s="49"/>
      <c r="B236" s="72" t="s">
        <v>164</v>
      </c>
      <c r="C236" s="305" t="s">
        <v>266</v>
      </c>
      <c r="D236" s="348"/>
      <c r="E236" s="306"/>
      <c r="F236" s="126" t="s">
        <v>266</v>
      </c>
      <c r="G236" s="154" t="s">
        <v>322</v>
      </c>
      <c r="H236" s="2"/>
    </row>
    <row r="237" spans="1:8" ht="15.75">
      <c r="A237" s="49"/>
      <c r="B237" s="72"/>
      <c r="C237" s="305"/>
      <c r="D237" s="348"/>
      <c r="E237" s="306"/>
      <c r="F237" s="48"/>
      <c r="G237" s="48"/>
      <c r="H237" s="2"/>
    </row>
    <row r="238" spans="1:8" ht="30" customHeight="1">
      <c r="A238" s="178" t="s">
        <v>71</v>
      </c>
      <c r="B238" s="179"/>
      <c r="C238" s="179"/>
      <c r="D238" s="179"/>
      <c r="E238" s="179"/>
      <c r="F238" s="179"/>
      <c r="G238" s="179"/>
      <c r="H238" s="2"/>
    </row>
    <row r="239" spans="1:8" ht="15.75">
      <c r="A239" s="73"/>
      <c r="B239" s="74"/>
      <c r="C239" s="11"/>
      <c r="D239" s="11"/>
      <c r="E239" s="11"/>
      <c r="F239" s="75"/>
      <c r="G239" s="75"/>
      <c r="H239" s="2"/>
    </row>
    <row r="240" spans="1:8" ht="18.75">
      <c r="A240" s="319" t="s">
        <v>142</v>
      </c>
      <c r="B240" s="320"/>
      <c r="C240" s="320"/>
      <c r="D240" s="320"/>
      <c r="E240" s="320"/>
      <c r="F240" s="320"/>
      <c r="G240" s="321"/>
      <c r="H240" s="2"/>
    </row>
    <row r="241" spans="1:8" ht="16.5">
      <c r="A241" s="229" t="s">
        <v>143</v>
      </c>
      <c r="B241" s="229"/>
      <c r="C241" s="229"/>
      <c r="D241" s="229"/>
      <c r="E241" s="229"/>
      <c r="F241" s="229"/>
      <c r="G241" s="229"/>
      <c r="H241" s="2"/>
    </row>
    <row r="242" spans="1:8" ht="16.5">
      <c r="A242" s="313" t="s">
        <v>52</v>
      </c>
      <c r="B242" s="314"/>
      <c r="C242" s="314"/>
      <c r="D242" s="314"/>
      <c r="E242" s="314"/>
      <c r="F242" s="314"/>
      <c r="G242" s="315"/>
      <c r="H242" s="2"/>
    </row>
    <row r="243" spans="1:8" ht="15.75">
      <c r="A243" s="114" t="s">
        <v>70</v>
      </c>
      <c r="B243" s="115" t="s">
        <v>67</v>
      </c>
      <c r="C243" s="198" t="s">
        <v>20</v>
      </c>
      <c r="D243" s="199"/>
      <c r="E243" s="200"/>
      <c r="F243" s="183" t="s">
        <v>53</v>
      </c>
      <c r="G243" s="185"/>
      <c r="H243" s="2"/>
    </row>
    <row r="244" spans="1:8" ht="15.75" customHeight="1">
      <c r="A244" s="127"/>
      <c r="B244" s="47"/>
      <c r="C244" s="352"/>
      <c r="D244" s="353"/>
      <c r="E244" s="354"/>
      <c r="F244" s="350"/>
      <c r="G244" s="350"/>
      <c r="H244" s="2"/>
    </row>
    <row r="245" spans="1:8" ht="15.75">
      <c r="A245" s="25" t="s">
        <v>174</v>
      </c>
      <c r="B245" s="141">
        <v>45148</v>
      </c>
      <c r="C245" s="288" t="s">
        <v>175</v>
      </c>
      <c r="D245" s="288"/>
      <c r="E245" s="288"/>
      <c r="F245" s="350" t="s">
        <v>176</v>
      </c>
      <c r="G245" s="350"/>
      <c r="H245" s="2"/>
    </row>
    <row r="246" spans="1:8" ht="15.75">
      <c r="A246" s="25" t="s">
        <v>177</v>
      </c>
      <c r="B246" s="141">
        <v>45167</v>
      </c>
      <c r="C246" s="173" t="s">
        <v>178</v>
      </c>
      <c r="D246" s="174"/>
      <c r="E246" s="175"/>
      <c r="F246" s="350" t="s">
        <v>179</v>
      </c>
      <c r="G246" s="350"/>
      <c r="H246" s="2"/>
    </row>
    <row r="247" spans="1:8" ht="15.75">
      <c r="A247" s="25" t="s">
        <v>181</v>
      </c>
      <c r="B247" s="141">
        <v>45064</v>
      </c>
      <c r="C247" s="173" t="s">
        <v>182</v>
      </c>
      <c r="D247" s="174"/>
      <c r="E247" s="175"/>
      <c r="F247" s="251" t="s">
        <v>183</v>
      </c>
      <c r="G247" s="258"/>
      <c r="H247" s="2"/>
    </row>
    <row r="248" spans="1:8" ht="15.75">
      <c r="A248" s="49"/>
      <c r="B248" s="35"/>
      <c r="C248" s="351"/>
      <c r="D248" s="351"/>
      <c r="E248" s="351"/>
      <c r="F248" s="251"/>
      <c r="G248" s="258"/>
      <c r="H248" s="2"/>
    </row>
    <row r="249" spans="1:8" ht="26.25" customHeight="1">
      <c r="A249" s="178" t="s">
        <v>71</v>
      </c>
      <c r="B249" s="179"/>
      <c r="C249" s="179"/>
      <c r="D249" s="179"/>
      <c r="E249" s="179"/>
      <c r="F249" s="179"/>
      <c r="G249" s="179"/>
      <c r="H249" s="2"/>
    </row>
    <row r="250" spans="1:8" ht="15.75">
      <c r="A250" s="4"/>
      <c r="B250" s="2"/>
      <c r="C250" s="2"/>
      <c r="D250" s="2"/>
      <c r="E250" s="2"/>
      <c r="F250" s="2"/>
      <c r="G250" s="2"/>
      <c r="H250" s="2"/>
    </row>
    <row r="251" spans="1:8" ht="15.75">
      <c r="A251" s="4"/>
      <c r="B251" s="2"/>
      <c r="C251" s="2"/>
      <c r="D251" s="2"/>
      <c r="E251" s="2"/>
      <c r="F251" s="2"/>
      <c r="G251" s="2"/>
      <c r="H251" s="2"/>
    </row>
    <row r="252" spans="1:8" ht="15.75">
      <c r="A252" s="4"/>
      <c r="B252" s="2"/>
      <c r="C252" s="2"/>
      <c r="D252" s="2"/>
      <c r="E252" s="2"/>
      <c r="F252" s="2"/>
      <c r="G252" s="2"/>
      <c r="H252" s="2"/>
    </row>
    <row r="253" spans="1:8" s="1" customFormat="1" ht="16.5">
      <c r="A253" s="313" t="s">
        <v>54</v>
      </c>
      <c r="B253" s="314"/>
      <c r="C253" s="314"/>
      <c r="D253" s="314"/>
      <c r="E253" s="314"/>
      <c r="F253" s="314"/>
      <c r="G253" s="315"/>
      <c r="H253" s="3"/>
    </row>
    <row r="254" spans="1:8" s="1" customFormat="1" ht="15.75" customHeight="1">
      <c r="A254" s="114" t="s">
        <v>70</v>
      </c>
      <c r="B254" s="115" t="s">
        <v>67</v>
      </c>
      <c r="C254" s="198" t="s">
        <v>20</v>
      </c>
      <c r="D254" s="199"/>
      <c r="E254" s="200"/>
      <c r="F254" s="183" t="s">
        <v>53</v>
      </c>
      <c r="G254" s="185"/>
      <c r="H254" s="3"/>
    </row>
    <row r="255" spans="1:8" ht="15.75" customHeight="1">
      <c r="A255" s="49"/>
      <c r="B255" s="35"/>
      <c r="C255" s="179"/>
      <c r="D255" s="179"/>
      <c r="E255" s="179"/>
      <c r="F255" s="137"/>
      <c r="G255" s="138"/>
      <c r="H255" s="2"/>
    </row>
    <row r="256" spans="1:8" ht="15.75" customHeight="1">
      <c r="A256" s="25" t="s">
        <v>170</v>
      </c>
      <c r="B256" s="136">
        <v>45145</v>
      </c>
      <c r="C256" s="173" t="s">
        <v>325</v>
      </c>
      <c r="D256" s="174"/>
      <c r="E256" s="175"/>
      <c r="F256" s="344" t="s">
        <v>171</v>
      </c>
      <c r="G256" s="345"/>
      <c r="H256" s="2"/>
    </row>
    <row r="257" spans="1:8" ht="15.75">
      <c r="A257" s="25" t="s">
        <v>172</v>
      </c>
      <c r="B257" s="136">
        <v>45138</v>
      </c>
      <c r="C257" s="288" t="s">
        <v>173</v>
      </c>
      <c r="D257" s="288"/>
      <c r="E257" s="288"/>
      <c r="F257" s="344" t="s">
        <v>171</v>
      </c>
      <c r="G257" s="345"/>
      <c r="H257" s="2"/>
    </row>
    <row r="258" spans="1:8" ht="15.75" customHeight="1">
      <c r="A258" s="25" t="s">
        <v>170</v>
      </c>
      <c r="B258" s="136">
        <v>45145</v>
      </c>
      <c r="C258" s="173" t="s">
        <v>326</v>
      </c>
      <c r="D258" s="174"/>
      <c r="E258" s="175"/>
      <c r="F258" s="344" t="s">
        <v>171</v>
      </c>
      <c r="G258" s="345"/>
      <c r="H258" s="2"/>
    </row>
    <row r="259" spans="1:8" ht="15.75" customHeight="1">
      <c r="A259" s="25" t="s">
        <v>184</v>
      </c>
      <c r="B259" s="136">
        <v>45154</v>
      </c>
      <c r="C259" s="173" t="s">
        <v>185</v>
      </c>
      <c r="D259" s="174"/>
      <c r="E259" s="175"/>
      <c r="F259" s="176" t="s">
        <v>186</v>
      </c>
      <c r="G259" s="177"/>
      <c r="H259" s="2"/>
    </row>
    <row r="260" spans="1:8" ht="15.75" customHeight="1">
      <c r="A260" s="25"/>
      <c r="B260" s="26"/>
      <c r="C260" s="179"/>
      <c r="D260" s="179"/>
      <c r="E260" s="179"/>
      <c r="F260" s="139"/>
      <c r="G260" s="140"/>
      <c r="H260" s="2"/>
    </row>
    <row r="261" spans="1:8" ht="28.5" customHeight="1">
      <c r="A261" s="178" t="s">
        <v>71</v>
      </c>
      <c r="B261" s="179"/>
      <c r="C261" s="179"/>
      <c r="D261" s="179"/>
      <c r="E261" s="179"/>
      <c r="F261" s="179"/>
      <c r="G261" s="179"/>
      <c r="H261" s="2"/>
    </row>
    <row r="262" spans="1:8" ht="15.75">
      <c r="A262" s="4"/>
      <c r="B262" s="2"/>
      <c r="C262" s="2"/>
      <c r="D262" s="2"/>
      <c r="E262" s="2"/>
      <c r="F262" s="2"/>
      <c r="G262" s="2"/>
      <c r="H262" s="2"/>
    </row>
    <row r="263" spans="1:8" ht="15.75">
      <c r="A263" s="4"/>
      <c r="B263" s="2"/>
      <c r="C263" s="2"/>
      <c r="D263" s="2"/>
      <c r="E263" s="2"/>
      <c r="F263" s="2"/>
      <c r="G263" s="2"/>
      <c r="H263" s="2"/>
    </row>
    <row r="264" spans="1:8" ht="16.5">
      <c r="A264" s="313" t="s">
        <v>55</v>
      </c>
      <c r="B264" s="314"/>
      <c r="C264" s="314"/>
      <c r="D264" s="314"/>
      <c r="E264" s="314"/>
      <c r="F264" s="314"/>
      <c r="G264" s="315"/>
      <c r="H264" s="2"/>
    </row>
    <row r="265" spans="1:8" ht="15.75" customHeight="1">
      <c r="A265" s="114" t="s">
        <v>70</v>
      </c>
      <c r="B265" s="115" t="s">
        <v>67</v>
      </c>
      <c r="C265" s="198" t="s">
        <v>20</v>
      </c>
      <c r="D265" s="199"/>
      <c r="E265" s="200"/>
      <c r="F265" s="183" t="s">
        <v>53</v>
      </c>
      <c r="G265" s="185"/>
      <c r="H265" s="2"/>
    </row>
    <row r="266" spans="1:8" ht="15.75">
      <c r="A266" s="25"/>
      <c r="B266" s="26"/>
      <c r="C266" s="179"/>
      <c r="D266" s="179"/>
      <c r="E266" s="179"/>
      <c r="F266" s="197"/>
      <c r="G266" s="197"/>
      <c r="H266" s="2"/>
    </row>
    <row r="267" spans="1:8" ht="15.75">
      <c r="A267" s="25"/>
      <c r="B267" s="136"/>
      <c r="C267" s="179" t="s">
        <v>111</v>
      </c>
      <c r="D267" s="179"/>
      <c r="E267" s="179"/>
      <c r="F267" s="322"/>
      <c r="G267" s="197"/>
      <c r="H267" s="2"/>
    </row>
    <row r="268" spans="1:8" ht="15.75">
      <c r="A268" s="25"/>
      <c r="B268" s="26"/>
      <c r="C268" s="179"/>
      <c r="D268" s="179"/>
      <c r="E268" s="179"/>
      <c r="F268" s="197"/>
      <c r="G268" s="197"/>
      <c r="H268" s="2"/>
    </row>
    <row r="269" spans="1:8" ht="22.5" customHeight="1">
      <c r="A269" s="178" t="s">
        <v>71</v>
      </c>
      <c r="B269" s="179"/>
      <c r="C269" s="179"/>
      <c r="D269" s="179"/>
      <c r="E269" s="179"/>
      <c r="F269" s="179"/>
      <c r="G269" s="179"/>
      <c r="H269" s="2"/>
    </row>
    <row r="270" spans="1:8" ht="15.75">
      <c r="A270" s="4"/>
      <c r="B270" s="2"/>
      <c r="C270" s="2"/>
      <c r="D270" s="2"/>
      <c r="E270" s="2"/>
      <c r="F270" s="2"/>
      <c r="G270" s="2"/>
      <c r="H270" s="2"/>
    </row>
    <row r="271" spans="1:8" ht="16.5">
      <c r="A271" s="313" t="s">
        <v>56</v>
      </c>
      <c r="B271" s="314"/>
      <c r="C271" s="314"/>
      <c r="D271" s="314"/>
      <c r="E271" s="314"/>
      <c r="F271" s="314"/>
      <c r="G271" s="315"/>
      <c r="H271" s="2"/>
    </row>
    <row r="272" spans="1:8" ht="15.75" customHeight="1">
      <c r="A272" s="114" t="s">
        <v>70</v>
      </c>
      <c r="B272" s="115" t="s">
        <v>67</v>
      </c>
      <c r="C272" s="198" t="s">
        <v>20</v>
      </c>
      <c r="D272" s="199"/>
      <c r="E272" s="200"/>
      <c r="F272" s="183" t="s">
        <v>53</v>
      </c>
      <c r="G272" s="185"/>
      <c r="H272" s="2"/>
    </row>
    <row r="273" spans="1:8" ht="15.75">
      <c r="A273" s="25"/>
      <c r="B273" s="32"/>
      <c r="C273" s="196"/>
      <c r="D273" s="196"/>
      <c r="E273" s="196"/>
      <c r="F273" s="317"/>
      <c r="G273" s="318"/>
      <c r="H273" s="2"/>
    </row>
    <row r="274" spans="1:8" ht="15.75">
      <c r="A274" s="24"/>
      <c r="B274" s="32"/>
      <c r="C274" s="179" t="s">
        <v>111</v>
      </c>
      <c r="D274" s="179"/>
      <c r="E274" s="179"/>
      <c r="F274" s="317"/>
      <c r="G274" s="318"/>
      <c r="H274" s="2"/>
    </row>
    <row r="275" spans="1:8" ht="15.75">
      <c r="A275" s="33"/>
      <c r="B275" s="34"/>
      <c r="C275" s="347"/>
      <c r="D275" s="347"/>
      <c r="E275" s="347"/>
      <c r="F275" s="317"/>
      <c r="G275" s="318"/>
      <c r="H275" s="2"/>
    </row>
    <row r="276" spans="1:8" ht="23.25" customHeight="1">
      <c r="A276" s="178" t="s">
        <v>71</v>
      </c>
      <c r="B276" s="179"/>
      <c r="C276" s="179"/>
      <c r="D276" s="179"/>
      <c r="E276" s="179"/>
      <c r="F276" s="179"/>
      <c r="G276" s="179"/>
      <c r="H276" s="2"/>
    </row>
    <row r="277" spans="1:8" ht="17.25" customHeight="1">
      <c r="A277" s="5"/>
      <c r="B277" s="11"/>
      <c r="C277" s="11"/>
      <c r="D277" s="11"/>
      <c r="E277" s="11"/>
      <c r="F277" s="11"/>
      <c r="G277" s="11"/>
      <c r="H277" s="2"/>
    </row>
    <row r="278" spans="1:8" ht="15.75">
      <c r="A278" s="182" t="s">
        <v>57</v>
      </c>
      <c r="B278" s="182"/>
      <c r="C278" s="182"/>
      <c r="D278" s="182"/>
      <c r="E278" s="182"/>
      <c r="F278" s="182"/>
      <c r="G278" s="182"/>
      <c r="H278" s="2"/>
    </row>
    <row r="279" spans="1:8" ht="15.75">
      <c r="A279" s="116" t="s">
        <v>4</v>
      </c>
      <c r="B279" s="117" t="s">
        <v>67</v>
      </c>
      <c r="C279" s="198" t="s">
        <v>20</v>
      </c>
      <c r="D279" s="199"/>
      <c r="E279" s="200"/>
      <c r="F279" s="312" t="s">
        <v>58</v>
      </c>
      <c r="G279" s="312"/>
      <c r="H279" s="2"/>
    </row>
    <row r="280" spans="1:8" ht="15.75">
      <c r="A280" s="25" t="s">
        <v>170</v>
      </c>
      <c r="B280" s="136">
        <v>45145</v>
      </c>
      <c r="C280" s="288" t="s">
        <v>324</v>
      </c>
      <c r="D280" s="288"/>
      <c r="E280" s="288"/>
      <c r="F280" s="344" t="s">
        <v>171</v>
      </c>
      <c r="G280" s="345"/>
      <c r="H280" s="2"/>
    </row>
    <row r="281" spans="1:8" ht="15.75">
      <c r="A281" s="25"/>
      <c r="B281" s="35"/>
      <c r="C281" s="84"/>
      <c r="D281" s="85"/>
      <c r="E281" s="86"/>
      <c r="F281" s="316"/>
      <c r="G281" s="258"/>
      <c r="H281" s="2"/>
    </row>
    <row r="282" spans="1:8" ht="15.75">
      <c r="A282" s="25"/>
      <c r="B282" s="26"/>
      <c r="C282" s="190"/>
      <c r="D282" s="195"/>
      <c r="E282" s="191"/>
      <c r="F282" s="346"/>
      <c r="G282" s="346"/>
      <c r="H282" s="2"/>
    </row>
    <row r="283" spans="1:8" ht="15.75">
      <c r="A283" s="25"/>
      <c r="B283" s="26"/>
      <c r="C283" s="190"/>
      <c r="D283" s="195"/>
      <c r="E283" s="191"/>
      <c r="F283" s="190"/>
      <c r="G283" s="191"/>
      <c r="H283" s="2"/>
    </row>
    <row r="284" spans="1:8" ht="21" customHeight="1">
      <c r="A284" s="193" t="s">
        <v>71</v>
      </c>
      <c r="B284" s="194"/>
      <c r="C284" s="194"/>
      <c r="D284" s="194"/>
      <c r="E284" s="194"/>
      <c r="F284" s="194"/>
      <c r="G284" s="194"/>
      <c r="H284" s="2"/>
    </row>
    <row r="285" spans="1:8" ht="21" customHeight="1">
      <c r="A285" s="5"/>
      <c r="B285" s="11"/>
      <c r="C285" s="11"/>
      <c r="D285" s="11"/>
      <c r="E285" s="11"/>
      <c r="F285" s="11"/>
      <c r="G285" s="11"/>
      <c r="H285" s="2"/>
    </row>
    <row r="286" spans="1:8" ht="16.5">
      <c r="A286" s="332" t="s">
        <v>144</v>
      </c>
      <c r="B286" s="332"/>
      <c r="C286" s="332"/>
      <c r="D286" s="332"/>
      <c r="E286" s="332"/>
      <c r="F286" s="332"/>
      <c r="G286" s="332"/>
      <c r="H286" s="2"/>
    </row>
    <row r="287" spans="1:8" ht="15.75" customHeight="1">
      <c r="A287" s="118"/>
      <c r="B287" s="119" t="s">
        <v>59</v>
      </c>
      <c r="C287" s="120"/>
      <c r="D287" s="118"/>
      <c r="E287" s="120" t="s">
        <v>61</v>
      </c>
      <c r="F287" s="120"/>
      <c r="G287" s="121"/>
      <c r="H287" s="2"/>
    </row>
    <row r="288" spans="1:8" ht="15.75">
      <c r="A288" s="94"/>
      <c r="B288" s="95">
        <v>2019</v>
      </c>
      <c r="C288" s="96"/>
      <c r="D288" s="99"/>
      <c r="E288" s="97"/>
      <c r="F288" s="100">
        <v>1.96</v>
      </c>
      <c r="G288" s="98"/>
      <c r="H288" s="2"/>
    </row>
    <row r="289" spans="1:8" ht="15.75">
      <c r="A289" s="91"/>
      <c r="B289" s="92">
        <v>2020</v>
      </c>
      <c r="C289" s="93"/>
      <c r="D289" s="88"/>
      <c r="E289" s="89"/>
      <c r="F289" s="87">
        <v>2.34</v>
      </c>
      <c r="G289" s="90"/>
      <c r="H289" s="2"/>
    </row>
    <row r="290" spans="1:8" ht="15.75">
      <c r="A290" s="91"/>
      <c r="B290" s="92">
        <v>2021</v>
      </c>
      <c r="C290" s="93"/>
      <c r="D290" s="88"/>
      <c r="E290" s="89"/>
      <c r="F290" s="87">
        <v>2.5099999999999998</v>
      </c>
      <c r="G290" s="90"/>
      <c r="H290" s="2"/>
    </row>
    <row r="291" spans="1:8" ht="15.75">
      <c r="A291" s="91"/>
      <c r="B291" s="92">
        <v>2022</v>
      </c>
      <c r="C291" s="93"/>
      <c r="D291" s="88"/>
      <c r="E291" s="89"/>
      <c r="F291" s="87">
        <v>2.02</v>
      </c>
      <c r="G291" s="90"/>
      <c r="H291" s="2"/>
    </row>
    <row r="292" spans="1:8" ht="167.25" customHeight="1">
      <c r="A292" s="333"/>
      <c r="B292" s="334"/>
      <c r="C292" s="334"/>
      <c r="D292" s="179"/>
      <c r="E292" s="179"/>
      <c r="F292" s="179"/>
      <c r="G292" s="179"/>
      <c r="H292" s="2"/>
    </row>
    <row r="293" spans="1:8" ht="15.75">
      <c r="A293" s="198" t="s">
        <v>145</v>
      </c>
      <c r="B293" s="199"/>
      <c r="C293" s="199"/>
      <c r="D293" s="199"/>
      <c r="E293" s="199"/>
      <c r="F293" s="199"/>
      <c r="G293" s="200"/>
      <c r="H293" s="2"/>
    </row>
    <row r="294" spans="1:8" ht="15.75" customHeight="1">
      <c r="A294" s="335" t="s">
        <v>308</v>
      </c>
      <c r="B294" s="336"/>
      <c r="C294" s="336"/>
      <c r="D294" s="336"/>
      <c r="E294" s="336"/>
      <c r="F294" s="336"/>
      <c r="G294" s="337"/>
      <c r="H294" s="2"/>
    </row>
    <row r="295" spans="1:8" ht="15.75">
      <c r="A295" s="338"/>
      <c r="B295" s="339"/>
      <c r="C295" s="339"/>
      <c r="D295" s="339"/>
      <c r="E295" s="339"/>
      <c r="F295" s="339"/>
      <c r="G295" s="340"/>
      <c r="H295" s="2"/>
    </row>
    <row r="296" spans="1:8" ht="71.25" customHeight="1">
      <c r="A296" s="338"/>
      <c r="B296" s="339"/>
      <c r="C296" s="339"/>
      <c r="D296" s="339"/>
      <c r="E296" s="339"/>
      <c r="F296" s="339"/>
      <c r="G296" s="340"/>
      <c r="H296" s="2"/>
    </row>
    <row r="297" spans="1:8" ht="78" customHeight="1">
      <c r="A297" s="338"/>
      <c r="B297" s="339"/>
      <c r="C297" s="339"/>
      <c r="D297" s="339"/>
      <c r="E297" s="339"/>
      <c r="F297" s="339"/>
      <c r="G297" s="340"/>
      <c r="H297" s="2"/>
    </row>
    <row r="298" spans="1:8" ht="21.75" customHeight="1">
      <c r="A298" s="338"/>
      <c r="B298" s="339"/>
      <c r="C298" s="339"/>
      <c r="D298" s="339"/>
      <c r="E298" s="339"/>
      <c r="F298" s="339"/>
      <c r="G298" s="340"/>
      <c r="H298" s="2"/>
    </row>
    <row r="299" spans="1:8" ht="51" customHeight="1">
      <c r="A299" s="338"/>
      <c r="B299" s="339"/>
      <c r="C299" s="339"/>
      <c r="D299" s="339"/>
      <c r="E299" s="339"/>
      <c r="F299" s="339"/>
      <c r="G299" s="340"/>
      <c r="H299" s="2"/>
    </row>
    <row r="300" spans="1:8" ht="37.5" customHeight="1">
      <c r="A300" s="338"/>
      <c r="B300" s="339"/>
      <c r="C300" s="339"/>
      <c r="D300" s="339"/>
      <c r="E300" s="339"/>
      <c r="F300" s="339"/>
      <c r="G300" s="340"/>
    </row>
    <row r="301" spans="1:8" ht="35.25" customHeight="1">
      <c r="A301" s="338"/>
      <c r="B301" s="339"/>
      <c r="C301" s="339"/>
      <c r="D301" s="339"/>
      <c r="E301" s="339"/>
      <c r="F301" s="339"/>
      <c r="G301" s="340"/>
    </row>
    <row r="302" spans="1:8" ht="35.25" customHeight="1">
      <c r="A302" s="341"/>
      <c r="B302" s="342"/>
      <c r="C302" s="342"/>
      <c r="D302" s="342"/>
      <c r="E302" s="342"/>
      <c r="F302" s="342"/>
      <c r="G302" s="343"/>
    </row>
  </sheetData>
  <mergeCells count="241">
    <mergeCell ref="F257:G257"/>
    <mergeCell ref="C256:E256"/>
    <mergeCell ref="F256:G256"/>
    <mergeCell ref="C258:E258"/>
    <mergeCell ref="F258:G258"/>
    <mergeCell ref="F244:G244"/>
    <mergeCell ref="F245:G245"/>
    <mergeCell ref="F246:G246"/>
    <mergeCell ref="F248:G248"/>
    <mergeCell ref="C254:E254"/>
    <mergeCell ref="F254:G254"/>
    <mergeCell ref="A253:G253"/>
    <mergeCell ref="C248:E248"/>
    <mergeCell ref="C247:E247"/>
    <mergeCell ref="F247:G247"/>
    <mergeCell ref="C244:E244"/>
    <mergeCell ref="C245:E245"/>
    <mergeCell ref="C246:E246"/>
    <mergeCell ref="A242:G242"/>
    <mergeCell ref="F243:G243"/>
    <mergeCell ref="A225:G225"/>
    <mergeCell ref="C234:E234"/>
    <mergeCell ref="C235:E235"/>
    <mergeCell ref="C236:E236"/>
    <mergeCell ref="A238:G238"/>
    <mergeCell ref="C226:E226"/>
    <mergeCell ref="C227:E227"/>
    <mergeCell ref="C237:E237"/>
    <mergeCell ref="C228:E228"/>
    <mergeCell ref="A293:G293"/>
    <mergeCell ref="A286:G286"/>
    <mergeCell ref="A292:G292"/>
    <mergeCell ref="A294:G302"/>
    <mergeCell ref="A196:B196"/>
    <mergeCell ref="D196:E196"/>
    <mergeCell ref="A198:B198"/>
    <mergeCell ref="D198:E198"/>
    <mergeCell ref="A229:G229"/>
    <mergeCell ref="A231:G231"/>
    <mergeCell ref="A232:G232"/>
    <mergeCell ref="C233:E233"/>
    <mergeCell ref="A219:B219"/>
    <mergeCell ref="A223:G223"/>
    <mergeCell ref="A216:B216"/>
    <mergeCell ref="F280:G280"/>
    <mergeCell ref="F282:G282"/>
    <mergeCell ref="F273:G273"/>
    <mergeCell ref="C274:E274"/>
    <mergeCell ref="C275:E275"/>
    <mergeCell ref="A271:G271"/>
    <mergeCell ref="A221:B221"/>
    <mergeCell ref="A240:G240"/>
    <mergeCell ref="A241:G241"/>
    <mergeCell ref="C186:D186"/>
    <mergeCell ref="C187:D187"/>
    <mergeCell ref="D210:F210"/>
    <mergeCell ref="A213:G213"/>
    <mergeCell ref="A214:G214"/>
    <mergeCell ref="A222:B222"/>
    <mergeCell ref="D21:E21"/>
    <mergeCell ref="F267:G267"/>
    <mergeCell ref="C257:E257"/>
    <mergeCell ref="C260:E260"/>
    <mergeCell ref="C255:E255"/>
    <mergeCell ref="E55:G55"/>
    <mergeCell ref="B55:D55"/>
    <mergeCell ref="A50:G50"/>
    <mergeCell ref="A51:G51"/>
    <mergeCell ref="B38:C38"/>
    <mergeCell ref="A44:G44"/>
    <mergeCell ref="B39:C39"/>
    <mergeCell ref="B52:D52"/>
    <mergeCell ref="E52:G52"/>
    <mergeCell ref="B53:D53"/>
    <mergeCell ref="E53:G53"/>
    <mergeCell ref="B54:D54"/>
    <mergeCell ref="C243:E243"/>
    <mergeCell ref="C272:E272"/>
    <mergeCell ref="F279:G279"/>
    <mergeCell ref="C280:E280"/>
    <mergeCell ref="A264:G264"/>
    <mergeCell ref="C265:E265"/>
    <mergeCell ref="F265:G265"/>
    <mergeCell ref="F281:G281"/>
    <mergeCell ref="F274:G274"/>
    <mergeCell ref="F275:G275"/>
    <mergeCell ref="A56:G56"/>
    <mergeCell ref="B59:D59"/>
    <mergeCell ref="E59:G59"/>
    <mergeCell ref="A58:G58"/>
    <mergeCell ref="B18:C18"/>
    <mergeCell ref="D18:E18"/>
    <mergeCell ref="F18:G18"/>
    <mergeCell ref="B19:C19"/>
    <mergeCell ref="B20:C20"/>
    <mergeCell ref="B21:C21"/>
    <mergeCell ref="D22:E22"/>
    <mergeCell ref="D23:E23"/>
    <mergeCell ref="D24:E24"/>
    <mergeCell ref="B22:C22"/>
    <mergeCell ref="B23:C23"/>
    <mergeCell ref="B24:C24"/>
    <mergeCell ref="F24:G24"/>
    <mergeCell ref="F22:G22"/>
    <mergeCell ref="F23:G23"/>
    <mergeCell ref="F19:G19"/>
    <mergeCell ref="F20:G20"/>
    <mergeCell ref="F21:G21"/>
    <mergeCell ref="D19:E19"/>
    <mergeCell ref="D20:E20"/>
    <mergeCell ref="A65:G65"/>
    <mergeCell ref="C66:D66"/>
    <mergeCell ref="E66:F66"/>
    <mergeCell ref="E60:G62"/>
    <mergeCell ref="A63:G63"/>
    <mergeCell ref="G67:G70"/>
    <mergeCell ref="C68:D68"/>
    <mergeCell ref="C69:D69"/>
    <mergeCell ref="E68:F68"/>
    <mergeCell ref="E69:F69"/>
    <mergeCell ref="C70:D70"/>
    <mergeCell ref="E70:F70"/>
    <mergeCell ref="A33:G33"/>
    <mergeCell ref="A34:G34"/>
    <mergeCell ref="A25:D25"/>
    <mergeCell ref="A26:D26"/>
    <mergeCell ref="A27:D27"/>
    <mergeCell ref="A28:D28"/>
    <mergeCell ref="E25:G25"/>
    <mergeCell ref="E26:G26"/>
    <mergeCell ref="E27:G27"/>
    <mergeCell ref="E28:G28"/>
    <mergeCell ref="G100:G102"/>
    <mergeCell ref="A76:G76"/>
    <mergeCell ref="A173:C173"/>
    <mergeCell ref="A174:G174"/>
    <mergeCell ref="G108:G173"/>
    <mergeCell ref="A99:G99"/>
    <mergeCell ref="B101:F101"/>
    <mergeCell ref="G80:G98"/>
    <mergeCell ref="A35:G35"/>
    <mergeCell ref="A36:G36"/>
    <mergeCell ref="A37:G37"/>
    <mergeCell ref="D40:D43"/>
    <mergeCell ref="B40:C43"/>
    <mergeCell ref="A40:A43"/>
    <mergeCell ref="E40:F43"/>
    <mergeCell ref="G40:G43"/>
    <mergeCell ref="E38:F38"/>
    <mergeCell ref="E39:F39"/>
    <mergeCell ref="E54:G54"/>
    <mergeCell ref="B60:D60"/>
    <mergeCell ref="B61:D61"/>
    <mergeCell ref="B62:D62"/>
    <mergeCell ref="C67:D67"/>
    <mergeCell ref="E67:F67"/>
    <mergeCell ref="C189:D189"/>
    <mergeCell ref="C190:D190"/>
    <mergeCell ref="C191:D191"/>
    <mergeCell ref="A4:G5"/>
    <mergeCell ref="A6:G6"/>
    <mergeCell ref="A9:G9"/>
    <mergeCell ref="A12:G12"/>
    <mergeCell ref="A15:G15"/>
    <mergeCell ref="B17:C17"/>
    <mergeCell ref="D17:E17"/>
    <mergeCell ref="F17:G17"/>
    <mergeCell ref="A10:G10"/>
    <mergeCell ref="A13:G13"/>
    <mergeCell ref="A73:G73"/>
    <mergeCell ref="A78:G78"/>
    <mergeCell ref="A182:G182"/>
    <mergeCell ref="A183:G183"/>
    <mergeCell ref="C184:D184"/>
    <mergeCell ref="E184:F184"/>
    <mergeCell ref="C185:D185"/>
    <mergeCell ref="E185:F185"/>
    <mergeCell ref="A103:G103"/>
    <mergeCell ref="A106:G106"/>
    <mergeCell ref="A101:A102"/>
    <mergeCell ref="A261:G261"/>
    <mergeCell ref="A269:G269"/>
    <mergeCell ref="A276:G276"/>
    <mergeCell ref="A284:G284"/>
    <mergeCell ref="A192:G192"/>
    <mergeCell ref="A199:G199"/>
    <mergeCell ref="A211:G211"/>
    <mergeCell ref="C282:E282"/>
    <mergeCell ref="C283:E283"/>
    <mergeCell ref="F283:G283"/>
    <mergeCell ref="A278:G278"/>
    <mergeCell ref="F272:G272"/>
    <mergeCell ref="C273:E273"/>
    <mergeCell ref="C268:E268"/>
    <mergeCell ref="F268:G268"/>
    <mergeCell ref="C279:E279"/>
    <mergeCell ref="C266:E266"/>
    <mergeCell ref="F266:G266"/>
    <mergeCell ref="C267:E267"/>
    <mergeCell ref="D197:E197"/>
    <mergeCell ref="A197:B197"/>
    <mergeCell ref="C215:E215"/>
    <mergeCell ref="F215:G215"/>
    <mergeCell ref="A193:G193"/>
    <mergeCell ref="C259:E259"/>
    <mergeCell ref="F259:G259"/>
    <mergeCell ref="A71:G71"/>
    <mergeCell ref="A249:G249"/>
    <mergeCell ref="A215:B215"/>
    <mergeCell ref="A217:B217"/>
    <mergeCell ref="A218:B218"/>
    <mergeCell ref="A206:G206"/>
    <mergeCell ref="D207:F207"/>
    <mergeCell ref="D208:F208"/>
    <mergeCell ref="D209:F209"/>
    <mergeCell ref="A220:B220"/>
    <mergeCell ref="A195:B195"/>
    <mergeCell ref="E186:F186"/>
    <mergeCell ref="E187:F187"/>
    <mergeCell ref="E188:F188"/>
    <mergeCell ref="E189:F189"/>
    <mergeCell ref="F216:G216"/>
    <mergeCell ref="E190:F190"/>
    <mergeCell ref="E191:F191"/>
    <mergeCell ref="C188:D188"/>
    <mergeCell ref="A194:B194"/>
    <mergeCell ref="D194:E194"/>
    <mergeCell ref="D195:E195"/>
    <mergeCell ref="C216:E216"/>
    <mergeCell ref="C217:E217"/>
    <mergeCell ref="C218:E218"/>
    <mergeCell ref="C219:E219"/>
    <mergeCell ref="C220:E220"/>
    <mergeCell ref="C221:E221"/>
    <mergeCell ref="C222:E222"/>
    <mergeCell ref="F218:G218"/>
    <mergeCell ref="F217:G217"/>
    <mergeCell ref="F219:G219"/>
    <mergeCell ref="F220:G220"/>
    <mergeCell ref="F221:G221"/>
    <mergeCell ref="F222:G222"/>
  </mergeCells>
  <phoneticPr fontId="16" type="noConversion"/>
  <hyperlinks>
    <hyperlink ref="G67" r:id="rId1" location="!/buscar_informacion#busqueda" xr:uid="{00000000-0004-0000-0000-000006000000}"/>
    <hyperlink ref="G186" r:id="rId2" xr:uid="{00000000-0004-0000-0000-000007000000}"/>
    <hyperlink ref="G187" r:id="rId3" xr:uid="{00000000-0004-0000-0000-000008000000}"/>
    <hyperlink ref="G188" r:id="rId4" xr:uid="{00000000-0004-0000-0000-000009000000}"/>
    <hyperlink ref="G189" r:id="rId5" xr:uid="{00000000-0004-0000-0000-00000A000000}"/>
    <hyperlink ref="G190" r:id="rId6" xr:uid="{00000000-0004-0000-0000-00000B000000}"/>
    <hyperlink ref="A35" r:id="rId7" display="https://drive.sen.gov.py/index.php/s/DyeME2LwLwLksw9" xr:uid="{EA82A324-5F51-45C5-B20B-1E7283062332}"/>
    <hyperlink ref="A37" r:id="rId8" xr:uid="{99983533-7009-4B50-8B9B-A430274CE626}"/>
    <hyperlink ref="E60" r:id="rId9" xr:uid="{9E654BC7-7497-47D7-BA03-C1D5FD4EE8AA}"/>
    <hyperlink ref="G80" r:id="rId10" xr:uid="{8105C075-35CA-486B-896C-EFBD0C19C3B2}"/>
    <hyperlink ref="G100" r:id="rId11" xr:uid="{0A21B178-1E9E-43D1-8833-D658F6B5A5B1}"/>
    <hyperlink ref="F256" r:id="rId12" xr:uid="{8EAA55F6-BD4A-4392-BDB1-642F726176EC}"/>
    <hyperlink ref="F257" r:id="rId13" xr:uid="{2FC3FC91-1192-43AC-B492-9760E2E0E8DE}"/>
    <hyperlink ref="F258" r:id="rId14" xr:uid="{551D5E69-1B15-4F1B-9F2D-166DD1EFC635}"/>
    <hyperlink ref="F245" r:id="rId15" xr:uid="{893EAEB3-F408-4636-98BC-85E67D9D6FAE}"/>
    <hyperlink ref="F246" r:id="rId16" xr:uid="{38164CF9-2C98-45FC-9BD0-64DD5AD4F4BA}"/>
    <hyperlink ref="F247" r:id="rId17" xr:uid="{B2AE17DF-A304-41A2-8B62-F30224CB8E81}"/>
    <hyperlink ref="F259" r:id="rId18" xr:uid="{F4E3DD13-3ECA-4A54-948B-14624A8E5F82}"/>
    <hyperlink ref="G108" r:id="rId19" xr:uid="{59AB378B-8A8A-4649-9107-D58462C7FE09}"/>
    <hyperlink ref="G208" r:id="rId20" xr:uid="{56CA2CE4-478E-46EE-95F9-321737CC4F51}"/>
    <hyperlink ref="G227" r:id="rId21" xr:uid="{1D85D990-69CF-4743-A319-029C40A44E2D}"/>
    <hyperlink ref="F196" r:id="rId22" xr:uid="{3433F9C3-A767-4922-98D6-E6E48EA46FB0}"/>
    <hyperlink ref="G234" r:id="rId23" xr:uid="{BE72D789-9B5C-4BBC-A826-F282DABE3C6C}"/>
    <hyperlink ref="G235:G236" r:id="rId24" display="www.denuncias.gov.py" xr:uid="{F23C5A16-5FDC-4DD7-8192-CB0652131A09}"/>
    <hyperlink ref="F280" r:id="rId25" xr:uid="{234CF36F-0CEA-4D9F-92EE-A8DC0AC6CDF6}"/>
    <hyperlink ref="F216" r:id="rId26" xr:uid="{203655F9-82BE-4D74-B900-57A97450D83E}"/>
    <hyperlink ref="F217" r:id="rId27" xr:uid="{78478661-1C81-41BF-9C1D-DD4DCBAC1351}"/>
    <hyperlink ref="F218" r:id="rId28" xr:uid="{B8D17E46-C929-4EBD-BEEA-ADF21E48E149}"/>
    <hyperlink ref="F221" r:id="rId29" xr:uid="{C69D58F7-30B8-472C-B3E2-A51ABAFCBD5F}"/>
    <hyperlink ref="F222" r:id="rId30" xr:uid="{C81B278D-0090-4D18-9A0B-52444523F5EC}"/>
    <hyperlink ref="E53" r:id="rId31" xr:uid="{090D2B24-0182-4FB3-944F-BC5ECC2B91DC}"/>
    <hyperlink ref="E54" r:id="rId32" xr:uid="{C2DFF534-D659-4DB2-AAB9-681DFB451E43}"/>
    <hyperlink ref="E55" r:id="rId33" xr:uid="{4BAB4531-59CD-43A4-9A2C-C5AF22247259}"/>
  </hyperlinks>
  <pageMargins left="0.23622047244094491" right="0.23622047244094491" top="0.74803149606299213" bottom="0.74803149606299213" header="0.31496062992125984" footer="0.31496062992125984"/>
  <pageSetup paperSize="5" scale="80" orientation="landscape" horizontalDpi="300" verticalDpi="300" r:id="rId34"/>
  <headerFooter>
    <oddFooter>&amp;CPágina &amp;P</oddFooter>
  </headerFooter>
  <drawing r:id="rId3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REDES</cp:lastModifiedBy>
  <cp:lastPrinted>2023-10-16T17:52:42Z</cp:lastPrinted>
  <dcterms:created xsi:type="dcterms:W3CDTF">2020-06-23T19:35:00Z</dcterms:created>
  <dcterms:modified xsi:type="dcterms:W3CDTF">2023-10-16T17:53:14Z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