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mc:AlternateContent xmlns:mc="http://schemas.openxmlformats.org/markup-compatibility/2006">
    <mc:Choice Requires="x15">
      <x15ac:absPath xmlns:x15ac="http://schemas.microsoft.com/office/spreadsheetml/2010/11/ac" url="E:\SENAC-PORTAL\RENDICION DE CUENTAS 2022\Año 2023\Junio 2023\"/>
    </mc:Choice>
  </mc:AlternateContent>
  <xr:revisionPtr revIDLastSave="0" documentId="13_ncr:1_{97F9F079-7959-4821-B4AD-807BDA5DBBCF}"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Print_Area" localSheetId="0">Hoja1!$A$1:$G$292</definedName>
    <definedName name="_xlnm.Print_Titles" localSheetId="0">Hoja1!$1:$5</definedName>
  </definedNames>
  <calcPr calcId="181029"/>
</workbook>
</file>

<file path=xl/calcChain.xml><?xml version="1.0" encoding="utf-8"?>
<calcChain xmlns="http://schemas.openxmlformats.org/spreadsheetml/2006/main">
  <c r="E159" i="1" l="1"/>
  <c r="D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159" i="1" s="1"/>
</calcChain>
</file>

<file path=xl/sharedStrings.xml><?xml version="1.0" encoding="utf-8"?>
<sst xmlns="http://schemas.openxmlformats.org/spreadsheetml/2006/main" count="382" uniqueCount="301">
  <si>
    <t>1- PRESENTACIÓN</t>
  </si>
  <si>
    <t>Institución:</t>
  </si>
  <si>
    <t>Misión institucional</t>
  </si>
  <si>
    <t>Qué es la institución (en lenguaje sencillo, menos de 100 palabras)</t>
  </si>
  <si>
    <t>Nro.</t>
  </si>
  <si>
    <t>Dependencia</t>
  </si>
  <si>
    <t>Responsable</t>
  </si>
  <si>
    <t>Cargo que Ocupa</t>
  </si>
  <si>
    <t>Priorización</t>
  </si>
  <si>
    <t>Vinculación POI, PEI, PND, ODS.</t>
  </si>
  <si>
    <t>Justificaciones</t>
  </si>
  <si>
    <t xml:space="preserve">Evidencia </t>
  </si>
  <si>
    <t>1°</t>
  </si>
  <si>
    <t>2°</t>
  </si>
  <si>
    <t>Mes</t>
  </si>
  <si>
    <t>Nivel de Cumplimiento (%)</t>
  </si>
  <si>
    <t>Cantidad de Consultas</t>
  </si>
  <si>
    <t>Respondidos</t>
  </si>
  <si>
    <t>No Respondidos</t>
  </si>
  <si>
    <t>N°</t>
  </si>
  <si>
    <t>Descripción</t>
  </si>
  <si>
    <t>Objetivo</t>
  </si>
  <si>
    <t>Metas</t>
  </si>
  <si>
    <t>Población Beneficiaria</t>
  </si>
  <si>
    <t>Porcentaje de Ejecución</t>
  </si>
  <si>
    <t>Evidencias</t>
  </si>
  <si>
    <t>Resultados Logrados</t>
  </si>
  <si>
    <t>Evidencia (Informe de Avance de Metas - SPR)</t>
  </si>
  <si>
    <t>ID</t>
  </si>
  <si>
    <t>Objeto</t>
  </si>
  <si>
    <t>Valor del Contrato</t>
  </si>
  <si>
    <t>Proveedor Adjudicado</t>
  </si>
  <si>
    <t>Estado (Ejecución - Finiquitado)</t>
  </si>
  <si>
    <t>Enlace DNCP</t>
  </si>
  <si>
    <t>Rubro</t>
  </si>
  <si>
    <t>Sub-rubros</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</si>
  <si>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</si>
  <si>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</si>
  <si>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</si>
  <si>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</si>
  <si>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</si>
  <si>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</si>
  <si>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</si>
  <si>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</si>
  <si>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</si>
  <si>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Propuesta de Mejora</t>
  </si>
  <si>
    <t>Canal Utilizado</t>
  </si>
  <si>
    <t>Acción o Medida tomada por OEE</t>
  </si>
  <si>
    <t>Observaciones</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</si>
  <si>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</si>
  <si>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</si>
  <si>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</si>
  <si>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</si>
  <si>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</si>
  <si>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</si>
  <si>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</si>
  <si>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</si>
  <si>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</si>
  <si>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Evidencia (Adjuntar Documento)</t>
  </si>
  <si>
    <t>Periodo</t>
  </si>
  <si>
    <t>Nivel de Cumplimiento</t>
  </si>
  <si>
    <t>Calificación MECIP de la Contraloría General de la República (CGR)</t>
  </si>
  <si>
    <t>2-PRESENTACIÓN DE LOS MIEMBROS DEL COMITÉ DE RENDICIÓN DE CUENTAS AL CIUDADANO (CRCC)</t>
  </si>
  <si>
    <t>5- INSTANCIAS DE PARTICIPACIÓN CIUDADANA</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</si>
  <si>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</si>
  <si>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</si>
  <si>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</si>
  <si>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</si>
  <si>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</si>
  <si>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</si>
  <si>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</si>
  <si>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</si>
  <si>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aquí y apoyarse en gráficos ilustrativos) </t>
  </si>
  <si>
    <t xml:space="preserve">(Puede complementar información aquí y apoyarse en gráficos ilustrativos) </t>
  </si>
  <si>
    <t>SECRETARÍA DE EMERGENCIA NACIONAL</t>
  </si>
  <si>
    <t>Gestionar y reducir los riesgos de desastres en el país, a través de políticas con actores, sectores y participación, apoyados en conocimientos y tecnología</t>
  </si>
  <si>
    <t>La Secretaría de Emergencia Nacional es una institución dependiente de la Presidencia de la República, creada por Ley Nº 2615/05 y que tiene por objeto primordial prevenir y contrarrestar los efectos de las emergencias y los desastres originados por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</si>
  <si>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Jefatura de Gabinete</t>
  </si>
  <si>
    <t>Jefe de Gabinete</t>
  </si>
  <si>
    <t>Secretaría General</t>
  </si>
  <si>
    <t>Dirección General de Anticorrupción</t>
  </si>
  <si>
    <t>Abg. Raymond Crecchi Della Loggia</t>
  </si>
  <si>
    <t>Dirección General de Administración y Finanzas</t>
  </si>
  <si>
    <t>Dirección de Planificación y Sistematización</t>
  </si>
  <si>
    <t>Dirección de Auditoría Interna</t>
  </si>
  <si>
    <t>Lic. Elvira Centurión</t>
  </si>
  <si>
    <t>Directora</t>
  </si>
  <si>
    <t>Dirección de Comunicación e Información Pública</t>
  </si>
  <si>
    <t>Sra. Jazna Arza</t>
  </si>
  <si>
    <t>Gestionar y reducir integralmente los riesgos de desastres en el Paraguay</t>
  </si>
  <si>
    <t>Profesionalidad, transparencia y rendición de cuentas</t>
  </si>
  <si>
    <t>Disposiciones legales vigentes</t>
  </si>
  <si>
    <t>AUN NO DISPONIBLE EN EL PORTAL ACTIVO DE LA SENAC</t>
  </si>
  <si>
    <t>Sueldos</t>
  </si>
  <si>
    <t>Gastos de Representación</t>
  </si>
  <si>
    <t>Aguinaldo</t>
  </si>
  <si>
    <t>Remuneración Extraordinaria</t>
  </si>
  <si>
    <t>Subsidio Familiar</t>
  </si>
  <si>
    <t>Bonificaciones y Gratificaciones</t>
  </si>
  <si>
    <t>Gratificaciones por Servicios Especiales</t>
  </si>
  <si>
    <t>Jornales</t>
  </si>
  <si>
    <t>Honorarios</t>
  </si>
  <si>
    <t>Otros Gastos del Personal</t>
  </si>
  <si>
    <t xml:space="preserve">Energia Electrica </t>
  </si>
  <si>
    <t>Agua</t>
  </si>
  <si>
    <t>PASAJES</t>
  </si>
  <si>
    <t>Viaticos y Movilidad</t>
  </si>
  <si>
    <t>Servicio de Limpieza,Aseo y Fumigacion</t>
  </si>
  <si>
    <t>Alquiler de Edificios y Locales</t>
  </si>
  <si>
    <t xml:space="preserve">Imprenta, Publicaciones y Reproducciones </t>
  </si>
  <si>
    <t>Servicios Bancarios</t>
  </si>
  <si>
    <t>Primas y Gastos de Seguros</t>
  </si>
  <si>
    <t>Publicidad y Propaganda</t>
  </si>
  <si>
    <t>Servicios de Comunicaciones</t>
  </si>
  <si>
    <t>SERVICIO DE SEGURO MÉDICO</t>
  </si>
  <si>
    <t>SERVICIOS DE CEREMONIAL</t>
  </si>
  <si>
    <t>SERVICIOS DE CATERING</t>
  </si>
  <si>
    <t>CAPACITACION DEL PERSONAL DEL ESTADO</t>
  </si>
  <si>
    <t>ALIMENTOS PARA PERSONAS</t>
  </si>
  <si>
    <t>Prendas de Vestir</t>
  </si>
  <si>
    <t>Confecciones Textiles</t>
  </si>
  <si>
    <t>Calzados</t>
  </si>
  <si>
    <t>Papel de Escritorio y Carton</t>
  </si>
  <si>
    <t>Productos de Artes Graficas</t>
  </si>
  <si>
    <t>Productos de Papel y Carton</t>
  </si>
  <si>
    <t>Libros, Revistas y Periodicos</t>
  </si>
  <si>
    <t>Elementos de Limpieza</t>
  </si>
  <si>
    <t xml:space="preserve">Utiles de Escritorio, Oficinas y Enseres </t>
  </si>
  <si>
    <t>Utiles y Materiales Electricos</t>
  </si>
  <si>
    <t>Compuestos Quimicos</t>
  </si>
  <si>
    <t>Tintas, Pinturas y Colorantes</t>
  </si>
  <si>
    <t>Utiles y Materiales Medicos - Quirurgicos y de laboratorios</t>
  </si>
  <si>
    <t>Cubiertas y Camaras de aire</t>
  </si>
  <si>
    <t>Herramientas Menores</t>
  </si>
  <si>
    <t>Bienes de Consumos Varios</t>
  </si>
  <si>
    <t>Equipos de Comunicaciones y Señalamientos</t>
  </si>
  <si>
    <t>Adq. De Muebles y Enseres</t>
  </si>
  <si>
    <t>Adq. De Equipos de Computacion</t>
  </si>
  <si>
    <t>AP.A ENTID.C/ FINES SOCIALES O EMERGENCIA (FONE) FF10</t>
  </si>
  <si>
    <t xml:space="preserve">SUBSIDIOS Y ASIST.SOCIAL A PERS.Y FLIAS </t>
  </si>
  <si>
    <t>PAGO IMP, TASAS, GTOS JUDIC. Y OTROS</t>
  </si>
  <si>
    <t>https://www.sen.gov.py/index.php/transparencia/5189/detalles/view_express_entity/5</t>
  </si>
  <si>
    <t>AUN NO DISPONIBLE EN EL PORTAL DE LA FUNCION PUBLICA</t>
  </si>
  <si>
    <t>https://informacionpublica.paraguay.gov.py/portal/#!/buscar_informacion#busqueda</t>
  </si>
  <si>
    <t>PORTAL</t>
  </si>
  <si>
    <t>REDES SOCIALES</t>
  </si>
  <si>
    <t>CORREO INSTITUCIONAL</t>
  </si>
  <si>
    <t>TELEFAX</t>
  </si>
  <si>
    <t>Consulta o Sugerencias a través del portal</t>
  </si>
  <si>
    <t>Facebook oficial</t>
  </si>
  <si>
    <t>Twitter oficial</t>
  </si>
  <si>
    <t>Instagram oficial</t>
  </si>
  <si>
    <t>Denuncias a través del portal</t>
  </si>
  <si>
    <t>Solicitud de Información Pública</t>
  </si>
  <si>
    <t>Telefax linea baja ofical</t>
  </si>
  <si>
    <t>Dirección de Anticorrupción</t>
  </si>
  <si>
    <t>Dirección de Información Pública</t>
  </si>
  <si>
    <t xml:space="preserve">Direccion de Comunicación </t>
  </si>
  <si>
    <t>Mesa de Entrada</t>
  </si>
  <si>
    <t>https://www.sen.gov.py/index.php/contacto/reporte-o-sugerencias</t>
  </si>
  <si>
    <t>https://es-la.facebook.com/SecretariadeEmergenciaNacionalParaguay/</t>
  </si>
  <si>
    <t>https://twitter.com/senparaguay</t>
  </si>
  <si>
    <t>https://www.sen.gov.py/index.php/transparencia/denuncias</t>
  </si>
  <si>
    <t>https://www.sen.gov.py/index.php/transparencia/informacion-publica</t>
  </si>
  <si>
    <t>(021)440-997/440-998</t>
  </si>
  <si>
    <t>NO SE REGISTRA AUDITORIAS</t>
  </si>
  <si>
    <t>Director general</t>
  </si>
  <si>
    <t>Lic. Reinaldo Maciel</t>
  </si>
  <si>
    <t>Lic. Ofelia Insaurralde</t>
  </si>
  <si>
    <t>https://drive.sen.gov.py/index.php/s/DyeME2LwLwLksw9</t>
  </si>
  <si>
    <r>
      <t xml:space="preserve">Res. SEN Nº 93/2020 </t>
    </r>
    <r>
      <rPr>
        <u/>
        <sz val="14"/>
        <color rgb="FF0000FF"/>
        <rFont val="Calibri"/>
        <family val="2"/>
        <scheme val="minor"/>
      </rPr>
      <t>https://www.sen.gov.py/application/files/2215/9468/6128/RSEN_93-20_CRCC.pdf</t>
    </r>
  </si>
  <si>
    <t>https://transparencia.senac.gov.py/portal/historial-cumplimiento</t>
  </si>
  <si>
    <t>Total</t>
  </si>
  <si>
    <t>Secretario General (interino)</t>
  </si>
  <si>
    <t>Remuneración Adicional</t>
  </si>
  <si>
    <t>Telefonos, Telefax y otros Servicios de Telecomunicación</t>
  </si>
  <si>
    <t>Mantenimiento y Reparaciones Menores de Edificios y Locales</t>
  </si>
  <si>
    <t>Mantenimiento y Reparaciones Menores de Maquinarias, Equipos y Muebles de Oficinas</t>
  </si>
  <si>
    <t>Mantenimiento y Reparaciones Menores de Equipos de Transporte</t>
  </si>
  <si>
    <t>Servicios Técnicos y Profesionales Varios</t>
  </si>
  <si>
    <t>Adq. De Repuestos y Accesorios Menores</t>
  </si>
  <si>
    <t>Equipos de Educativos y Recreacionales</t>
  </si>
  <si>
    <t>Adq. De Equipos de Oficina</t>
  </si>
  <si>
    <t>AP.A ENTID.C/ FINES SOCIALES O EMERGENCIA (FONE) FF30-30</t>
  </si>
  <si>
    <t>Totales</t>
  </si>
  <si>
    <t>2- PLAN DE RENDICIÓN DE CUENTAS AL CIUDADANO</t>
  </si>
  <si>
    <t>2.1. Resolución de Aprobación y Anexo de Plan de Rendición de Cuentas</t>
  </si>
  <si>
    <t>2.2 Plan de Rendición de Cuentas. (Copiar abajo link de acceso directo)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</si>
  <si>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</si>
  <si>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</si>
  <si>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</si>
  <si>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</si>
  <si>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3.4 Servicios o Productos Misionales (Depende de la Naturaleza de la Misión Insitucional, puede abarcar un Programa o Proyecto)</t>
  </si>
  <si>
    <t>3.5 Contrataciones realizadas</t>
  </si>
  <si>
    <t>3.6 Ejecución Financiera</t>
  </si>
  <si>
    <t>5.2. Participación y difusión en idioma Guarani</t>
  </si>
  <si>
    <t>5.3 Diagnostico "The Integrity.app"</t>
  </si>
  <si>
    <t>6- INDICADORES MISIONALES DE RENDICIÓN DE CUENTAS AL CIUDADANO</t>
  </si>
  <si>
    <t>6.1 Indicadores Misionales Identificados</t>
  </si>
  <si>
    <t>Cantidad de Indicadores</t>
  </si>
  <si>
    <t>Descripción del Indicador misional</t>
  </si>
  <si>
    <t>Enlace</t>
  </si>
  <si>
    <t>6.2 Gestión de riesgos de corrupción</t>
  </si>
  <si>
    <t>Ambito de Aplicación</t>
  </si>
  <si>
    <t>Cantidad de Riesgos detectados</t>
  </si>
  <si>
    <t>Descripción del Riesgo de corrupción</t>
  </si>
  <si>
    <t>Medidas de mitigación</t>
  </si>
  <si>
    <t>Enlaces Evidencias</t>
  </si>
  <si>
    <t>7- GESTIÓN DE DENUNCIAS</t>
  </si>
  <si>
    <t>7.1 Gestión de denuncias de corrupción</t>
  </si>
  <si>
    <t>8- CONTROL INTERNO Y EXTERNO</t>
  </si>
  <si>
    <t>8.1 Informes de Auditorias Internas y Auditorias Exterenas en el Trimestre</t>
  </si>
  <si>
    <t>8.2 Modelo Estándar de Control Interno para las Instituciones Públicas del Paraguay</t>
  </si>
  <si>
    <t xml:space="preserve">9- DESCRIPCIÓN CUALITATIVA DE LOGROS ALCANZADOS </t>
  </si>
  <si>
    <t>Cantidad de funcionarios que completaron el diagnostico</t>
  </si>
  <si>
    <t>cantidad de mujeres</t>
  </si>
  <si>
    <t>Cantidad de hombres</t>
  </si>
  <si>
    <t>Descripción de las actividades realizadas en base a los resultados</t>
  </si>
  <si>
    <t xml:space="preserve">Cantidad de Miembros del CRCC: </t>
  </si>
  <si>
    <t xml:space="preserve">Total Hombres :  </t>
  </si>
  <si>
    <t xml:space="preserve">Total Mujeres:  </t>
  </si>
  <si>
    <t xml:space="preserve">Total nivel directivo o rango superior:  </t>
  </si>
  <si>
    <t>Se integra en el POI, se desarrolla en el PEI, incluye puntos específicos del PND y los ODS y se orienta al cumplimiento del Marco de Sendai para la Reducción del Riesgo de Desastres, aprobado por Decreto Nº 5965/2016 así como a la Política Nacional de GRRD aprobada por Decreto Nº 1402/14 y actualizada en 2018.</t>
  </si>
  <si>
    <t>Responde a la Misión institucional y a su Marco Legal, Ley Nº 2615/05;  vinculado a compromisos internacionales como el Marco de Sendai y los ODS (Objetivos 1; 11 y 13). La Política Nacional de Gestión y Reducción de Riesgos de Desastres, el Plan Nacional de Implementación del Marco de Sendai, estos últimos elaborados en procesos participativos.</t>
  </si>
  <si>
    <t>Se integra a la Misión y Visión Institucionales, Política Nacional de Gestión y Reducción de Riesgos de Desastres, al Plan Estratégico Institucional, Manual de Rendición de Cuentas y transversaliza la acción institucional</t>
  </si>
  <si>
    <t>https://www.sen.gov.py/application/files/5215/9469/1476/SEN-Manual_RCC.pdf    https://www.sen.gov.py/application/files/4415/9188/0160/Plan_Estrategico_Institucional_SEN_2019-2023.pdf</t>
  </si>
  <si>
    <t>Los motivos están descritos en la columna Justificaciones</t>
  </si>
  <si>
    <t>Transparencia y Acceso a Información Pública: Leyes Nº 5189/14 y 5282/14</t>
  </si>
  <si>
    <t>Participación Ciudadana: Informes presentados a la ciudadanía, reuniones y consultas</t>
  </si>
  <si>
    <t>Rendición de Cuentas: Reuniones del CRCC e Informes presentados</t>
  </si>
  <si>
    <t>Integridad y Ética Pública: Reuniones, Coordinación con otros Comités y Capacitación</t>
  </si>
  <si>
    <t>Gestión de Riesgo de Corrupción: elaboración de mapa y medidas de prevención, socialización, sanciones e incentivos</t>
  </si>
  <si>
    <t>Gestión de Denuncias: seguimiento de casos presentados</t>
  </si>
  <si>
    <t>APP de Integridad: uso de la app para diagnóstico</t>
  </si>
  <si>
    <t>FONE</t>
  </si>
  <si>
    <t>Integración para el Diseño del Mapa de Riesgo de Corrupción Institucional</t>
  </si>
  <si>
    <t>Conformación de Equipo</t>
  </si>
  <si>
    <t>https://www.sen.gov.py/application/files/7916/8148/9650/Res.591_23.pdf</t>
  </si>
  <si>
    <t>Institucional</t>
  </si>
  <si>
    <t>https://www.sen.gov.py/application/files/2215/9468/6128/RSEN_93-20_CRCC.pdf</t>
  </si>
  <si>
    <t>https://www.sen.gov.py/index.php/transparencia/5189 https://www.sen.gov.py/index.php/transparencia/5282</t>
  </si>
  <si>
    <t>https://www.sen.gov.py/index.php/mecip</t>
  </si>
  <si>
    <t>https://www.contrataciones.gov.py/</t>
  </si>
  <si>
    <t>Difusión</t>
  </si>
  <si>
    <t xml:space="preserve">planeamiento de socialización de normativas de transparencias </t>
  </si>
  <si>
    <t>https://pub-py.theintegrityapp.com/</t>
  </si>
  <si>
    <t>Periodo del informe:  SEGUNDO TRIMESTRE 2023</t>
  </si>
  <si>
    <t>ABRIL</t>
  </si>
  <si>
    <t>MAYO</t>
  </si>
  <si>
    <t>JUNIO</t>
  </si>
  <si>
    <t>Nivel de cumplimiento Sistema de Transparencia Institucional Mayo 2023 - SENAC (100%)</t>
  </si>
  <si>
    <t>https://www.sfp.gov.py/sfp/archivos/documentos/Intermedio_Abril_2023_smmhcrhj.pdf</t>
  </si>
  <si>
    <t>Abril</t>
  </si>
  <si>
    <t>Mayo</t>
  </si>
  <si>
    <t>Junio</t>
  </si>
  <si>
    <t>Adquisicion de Chapas de Fibrocemento</t>
  </si>
  <si>
    <t>Ferreteria Industrial SAE</t>
  </si>
  <si>
    <t>En Ejecucion</t>
  </si>
  <si>
    <t xml:space="preserve">Adquisicion de Colchones </t>
  </si>
  <si>
    <t>Metalsem de Eduardo Semidei</t>
  </si>
  <si>
    <t>Adquisicion de  Frazadas</t>
  </si>
  <si>
    <t>Servicio de TV Cable</t>
  </si>
  <si>
    <t>Para firma de la Resoluc.Adj.</t>
  </si>
  <si>
    <t>Adquisicion de Seguros Varios</t>
  </si>
  <si>
    <t>Para firma del Contrato</t>
  </si>
  <si>
    <t>Adquisicion de Cubiertas</t>
  </si>
  <si>
    <t>En proceso de verificacion en la DNCP.</t>
  </si>
  <si>
    <t>Combustibles</t>
  </si>
  <si>
    <t>Becas</t>
  </si>
  <si>
    <t>Informe en Proceso de Auditoria Nivel 200 Servicios No Personales correspondientes</t>
  </si>
  <si>
    <t>a los pagos efectuados en el 2do. Semestre del año 2022.</t>
  </si>
  <si>
    <t>DAI Nº 68</t>
  </si>
  <si>
    <t>Informe de Avance de Planes de Mejoramiento correspondiente al 1er. Trimestre 2023</t>
  </si>
  <si>
    <t>https://drive.sen.gov.py/index.php/s/CqFdoXbQQF52WJ8</t>
  </si>
  <si>
    <t>DAI Nº 80</t>
  </si>
  <si>
    <t>https://www.sen.gov.py/application/files/5616/8899/1787/audi0623.pdf</t>
  </si>
  <si>
    <t>vacante</t>
  </si>
  <si>
    <t xml:space="preserve">Abril </t>
  </si>
  <si>
    <t>no se registran denuncias</t>
  </si>
  <si>
    <t xml:space="preserve">Mayo </t>
  </si>
  <si>
    <t xml:space="preserve">Junio </t>
  </si>
  <si>
    <r>
      <rPr>
        <sz val="11"/>
        <rFont val="Calibri"/>
        <family val="2"/>
        <scheme val="minor"/>
      </rPr>
      <t xml:space="preserve">Resolución SEN Nº 276-2023 "Por la cual se aprueba el Plan de Rendición de Cuentas al Ciudadano, correspondiente al Ejercicio Fiscal 2023, presentado por el Comité de Rendición de Cuentas al Ciudadano (CRCC), de la Secretaría de Emergencia Nacional (SEN)". </t>
    </r>
    <r>
      <rPr>
        <u/>
        <sz val="11"/>
        <color rgb="FF0000FF"/>
        <rFont val="Calibri"/>
        <family val="2"/>
        <scheme val="minor"/>
      </rPr>
      <t>https://drive.sen.gov.py/index.php/s/DyeME2LwLwLksw9</t>
    </r>
  </si>
  <si>
    <t>https://www.sen.gov.py/application/files/8015/9188/4586/Politica_Nacional_de_Gestion_y_Reduccion_de_Riesgos__2018.pdf   https://www.sen.gov.py/application/files/4415/9188/0160/Plan_Estrategico_Institucional_SEN_2019-2023.pdf   https://www.sen.gov.py/application/files/3115/9188/0841/Marco_de_Sendai_2015-2030_-_final_oficial.pdf  https://www.sen.gov.py/application/files/3615/9301/0324/Decreto_5965_Marco_de_Sendai.pdf</t>
  </si>
  <si>
    <t>Asistencia a familias afectadas por eventos que generan daños y pérdidas</t>
  </si>
  <si>
    <t>Paliar el sufrimiento humano de personas afectadas por situaciones de emergencia o desastres</t>
  </si>
  <si>
    <t>Se informa sobre lo actuado</t>
  </si>
  <si>
    <t>Carga en el Sistema de Planificación por Resultados (SPR) de la Secretaria Técnica de Planificación (STP) www.stp.gov.py/v1/spr</t>
  </si>
  <si>
    <r>
      <rPr>
        <b/>
        <sz val="10"/>
        <rFont val="Garamond"/>
        <family val="1"/>
      </rPr>
      <t>16.911</t>
    </r>
    <r>
      <rPr>
        <sz val="10"/>
        <rFont val="Garamond"/>
        <family val="1"/>
      </rPr>
      <t xml:space="preserve"> familias asistidas de abril a junio de 2023</t>
    </r>
  </si>
  <si>
    <t>En el trimestre abril, mayo y junio fueron asistidas familias afectadas por inundaciones súbitas, tormentas severas, sequía y bajas temperaturas. Continuó la atención en los territorios afectados por las inundaciones súbitas ocurridas en el primer trimestre del año, por los daños ocasionados por dicho evento las familias todavía se encuentran en proceso de recuperación. Al mismo tiempo, se asistieron a familias afectadas por tormentas severas y a familias campesinas cuyos medios de vida fueron dañados por la sequía. En términos de prevención, continuó la implementación de la campaña “SALVA VIDAS SIN CRIADEROS. DENGUE, ZIKA, CHIKUNGUNYA”, con mingas ambientales para eliminar criaderos y de esta forma controlar la proliferación de mosquitos que causan dichas enfermedades, la campaña es impulsada por el Ministerio de Salud Pública y Bienestar Social, a través del Servicio Nacional  de Erradicación del Paludismo, SENEPA. En el mes de mayo, inició el operativo de protección a personas en situación de calle ante bajas temperaturas, en el trimestre se atendió a un promedio de 500 personas en situación de vulnerabilidad en los albergues habilitados en Asunción, San Estanislao, Limpio y Ciudad del Este. Se destaca la participación de la empresa privada Frigorífico Guaraní en el albergue de Limpio, en el que también colabora la Municipalidad de dicha ciudad. Como todos los meses la SEN cumple con las medidas de protección de la CIDH a las comunidades indígenas Xamok Kasek, Sawoyamaksa, Kelyenmagategma, Yakye Axa, Y'aka Marangatu así como a la comunidad Payseyamexyempa'a (Colonia 96 y Bella Vista). Finalmente, el gobierno de China-Taiwan a través de la Fundación Panamericana para el Desarrollo, PADF, entregó como donación equipos para Sistemas de Alerta Temprana y Comunicaciones, que servirán para fortalecer la distribución de información entre tomadores de decisión a nivel municipal, departamental y nacional, durante y después de situaciones de emergencia.</t>
  </si>
  <si>
    <t>DAI Nº 04</t>
  </si>
  <si>
    <t xml:space="preserve">Informe DAI 4/2023 - Nivel 100 - 2do. Semestre 2022 - </t>
  </si>
  <si>
    <t>https://drive.sen.gov.py/index.php/s/aY3ysapH5bpiA4M</t>
  </si>
  <si>
    <t>https://www.instagram.com/p/Crf-czHOZkq/?igshid=YzcxN2Q2NzY0OA==</t>
  </si>
  <si>
    <t>Ninguna</t>
  </si>
  <si>
    <t>https://www.instagram.com/p/CrbeEfpOaM7/?igshid=MTk0MGU0NTkxNA==</t>
  </si>
  <si>
    <t>Dia del Periodista Paraguayo</t>
  </si>
  <si>
    <t>Recomendaciones en caso de Tormentas</t>
  </si>
  <si>
    <t>https://twitter.com/senparaguay/status/1651203588239118338?s=46&amp;t=T_iZeuYuJEuKyqOITgY_GQ</t>
  </si>
  <si>
    <t>https://twitter.com/senparaguay/status/1616942253955768321?s=46&amp;t=T_iZeuYuJEuKyqOITgY_GQ</t>
  </si>
  <si>
    <t>Alerta Meteorologica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</si>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</sst>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 #,##0_ ;_ * \-#,##0_ ;_ * &quot;-&quot;_ ;_ @_ "/>
    <numFmt numFmtId="166" formatCode="#,##0;[Red]#,##0"/>
    <numFmt numFmtId="167" formatCode="_ * #,##0_ ;_ * \-#,##0_ ;_ * &quot;-&quot;??_ ;_ @_ "/>
    <numFmt numFmtId="168" formatCode="_-* #,##0\ _€_-;\-* #,##0\ _€_-;_-* &quot;-&quot;??\ _€_-;_-@_-"/>
  </numFmts>
  <fonts count="6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8"/>
      <color theme="1"/>
      <name val="Calibri"/>
      <family val="2"/>
    </font>
    <font>
      <sz val="14"/>
      <color theme="1"/>
      <name val="Calibri"/>
      <family val="2"/>
      <scheme val="minor"/>
    </font>
    <font>
      <b/>
      <sz val="14"/>
      <color theme="1"/>
      <name val="Calibri"/>
      <family val="2"/>
      <scheme val="minor"/>
    </font>
    <font>
      <b/>
      <u/>
      <sz val="14"/>
      <color theme="1"/>
      <name val="Calibri"/>
      <family val="2"/>
      <scheme val="minor"/>
    </font>
    <font>
      <sz val="15"/>
      <color theme="1"/>
      <name val="Calibri"/>
      <family val="2"/>
      <scheme val="minor"/>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sz val="8"/>
      <name val="Calibri"/>
      <family val="2"/>
      <scheme val="minor"/>
    </font>
    <font>
      <sz val="18"/>
      <name val="Calibri"/>
      <family val="2"/>
    </font>
    <font>
      <sz val="12"/>
      <name val="Calibri"/>
      <family val="2"/>
      <scheme val="minor"/>
    </font>
    <font>
      <b/>
      <sz val="14"/>
      <name val="Calibri"/>
      <family val="2"/>
      <scheme val="minor"/>
    </font>
    <font>
      <b/>
      <sz val="14"/>
      <name val="Calibri"/>
      <family val="2"/>
    </font>
    <font>
      <u/>
      <sz val="11"/>
      <color theme="10"/>
      <name val="Calibri"/>
      <family val="2"/>
      <scheme val="minor"/>
    </font>
    <font>
      <sz val="11"/>
      <color theme="1"/>
      <name val="Calibri"/>
      <family val="2"/>
      <scheme val="minor"/>
    </font>
    <font>
      <sz val="10"/>
      <color theme="1"/>
      <name val="Calibri"/>
      <family val="2"/>
      <scheme val="minor"/>
    </font>
    <font>
      <b/>
      <sz val="9"/>
      <color theme="1"/>
      <name val="Calibri"/>
      <family val="2"/>
    </font>
    <font>
      <b/>
      <sz val="9"/>
      <color theme="1"/>
      <name val="Calibri"/>
      <family val="2"/>
      <scheme val="minor"/>
    </font>
    <font>
      <sz val="9"/>
      <color rgb="FF0000FF"/>
      <name val="Calibri"/>
      <family val="2"/>
      <scheme val="minor"/>
    </font>
    <font>
      <u/>
      <sz val="10"/>
      <color rgb="FF0000FF"/>
      <name val="Calibri"/>
      <family val="2"/>
      <scheme val="minor"/>
    </font>
    <font>
      <u/>
      <sz val="11"/>
      <color rgb="FF0000FF"/>
      <name val="Calibri"/>
      <family val="2"/>
      <scheme val="minor"/>
    </font>
    <font>
      <sz val="12"/>
      <color rgb="FF0000FF"/>
      <name val="Calibri"/>
      <family val="2"/>
      <scheme val="minor"/>
    </font>
    <font>
      <b/>
      <sz val="12"/>
      <color rgb="FF0000FF"/>
      <name val="Calibri"/>
      <family val="2"/>
    </font>
    <font>
      <sz val="10"/>
      <color rgb="FF0000FF"/>
      <name val="Arial"/>
      <family val="2"/>
    </font>
    <font>
      <sz val="11"/>
      <color theme="1"/>
      <name val="Calibri"/>
      <family val="2"/>
      <scheme val="minor"/>
    </font>
    <font>
      <sz val="12"/>
      <name val="Calibri"/>
      <family val="2"/>
    </font>
    <font>
      <b/>
      <sz val="12"/>
      <name val="Calibri"/>
      <family val="2"/>
    </font>
    <font>
      <b/>
      <sz val="12"/>
      <name val="Calibri"/>
      <family val="2"/>
      <scheme val="minor"/>
    </font>
    <font>
      <sz val="14"/>
      <color rgb="FF0000FF"/>
      <name val="Calibri"/>
      <family val="2"/>
      <scheme val="minor"/>
    </font>
    <font>
      <u/>
      <sz val="14"/>
      <color rgb="FF0000FF"/>
      <name val="Calibri"/>
      <family val="2"/>
      <scheme val="minor"/>
    </font>
    <font>
      <b/>
      <u/>
      <sz val="14"/>
      <color rgb="FF0000FF"/>
      <name val="Calibri"/>
      <family val="2"/>
      <scheme val="minor"/>
    </font>
    <font>
      <sz val="8"/>
      <color theme="1"/>
      <name val="Calibri"/>
      <family val="2"/>
    </font>
    <font>
      <sz val="10"/>
      <name val="Calibri"/>
      <family val="2"/>
      <scheme val="minor"/>
    </font>
    <font>
      <b/>
      <sz val="13"/>
      <color theme="1"/>
      <name val="Calibri"/>
      <family val="2"/>
      <scheme val="minor"/>
    </font>
    <font>
      <b/>
      <sz val="13"/>
      <name val="Calibri"/>
      <family val="2"/>
    </font>
    <font>
      <b/>
      <sz val="13"/>
      <name val="Calibri"/>
      <family val="2"/>
      <scheme val="minor"/>
    </font>
    <font>
      <b/>
      <sz val="14"/>
      <color theme="1"/>
      <name val="Times New Roman"/>
      <family val="1"/>
    </font>
    <font>
      <b/>
      <sz val="13"/>
      <color theme="1"/>
      <name val="Times New Roman"/>
      <family val="1"/>
    </font>
    <font>
      <b/>
      <sz val="12"/>
      <color theme="1"/>
      <name val="Times New Roman"/>
      <family val="1"/>
    </font>
    <font>
      <b/>
      <sz val="11"/>
      <color theme="1"/>
      <name val="Times New Roman"/>
      <family val="1"/>
    </font>
    <font>
      <sz val="11"/>
      <name val="Arial"/>
      <family val="2"/>
    </font>
    <font>
      <b/>
      <sz val="12"/>
      <color rgb="FF0000FF"/>
      <name val="Calibri"/>
      <family val="2"/>
      <scheme val="minor"/>
    </font>
    <font>
      <b/>
      <u/>
      <sz val="12"/>
      <color rgb="FF0000FF"/>
      <name val="Calibri"/>
      <family val="2"/>
      <scheme val="minor"/>
    </font>
    <font>
      <sz val="11"/>
      <name val="Calibri"/>
      <family val="2"/>
      <scheme val="minor"/>
    </font>
    <font>
      <sz val="10"/>
      <color rgb="FF333333"/>
      <name val="Arial"/>
      <family val="2"/>
    </font>
    <font>
      <b/>
      <sz val="10"/>
      <name val="Calibri"/>
      <family val="2"/>
      <scheme val="minor"/>
    </font>
    <font>
      <b/>
      <sz val="10"/>
      <color theme="1"/>
      <name val="Calibri"/>
      <family val="2"/>
      <scheme val="minor"/>
    </font>
    <font>
      <b/>
      <sz val="12"/>
      <name val="Garamond"/>
      <family val="1"/>
    </font>
    <font>
      <sz val="8"/>
      <name val="Garamond"/>
      <family val="1"/>
    </font>
    <font>
      <u/>
      <sz val="10"/>
      <color rgb="FF0000FF"/>
      <name val="Garamond"/>
      <family val="1"/>
    </font>
    <font>
      <sz val="10"/>
      <name val="Garamond"/>
      <family val="1"/>
    </font>
    <font>
      <b/>
      <sz val="10"/>
      <name val="Garamond"/>
      <family val="1"/>
    </font>
    <font>
      <sz val="14"/>
      <name val="Garamond"/>
      <family val="1"/>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7">
    <xf numFmtId="0" fontId="0" fillId="0" borderId="0">
      <alignment vertical="center"/>
    </xf>
    <xf numFmtId="0" fontId="20" fillId="0" borderId="0" applyNumberFormat="0" applyFill="0" applyBorder="0" applyAlignment="0" applyProtection="0">
      <alignment vertical="center"/>
    </xf>
    <xf numFmtId="164" fontId="21" fillId="0" borderId="0" applyFont="0" applyFill="0" applyBorder="0" applyAlignment="0" applyProtection="0"/>
    <xf numFmtId="165" fontId="31" fillId="0" borderId="0" applyFont="0" applyFill="0" applyBorder="0" applyAlignment="0" applyProtection="0"/>
    <xf numFmtId="9" fontId="31" fillId="0" borderId="0" applyFont="0" applyFill="0" applyBorder="0" applyAlignment="0" applyProtection="0"/>
    <xf numFmtId="0" fontId="2" fillId="0" borderId="0"/>
    <xf numFmtId="164" fontId="2" fillId="0" borderId="0" applyFont="0" applyFill="0" applyBorder="0" applyAlignment="0" applyProtection="0"/>
  </cellStyleXfs>
  <cellXfs count="351">
    <xf numFmtId="0" fontId="0" fillId="0" borderId="0" xfId="0">
      <alignment vertical="center"/>
    </xf>
    <xf numFmtId="0" fontId="5"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1" fillId="0" borderId="0" xfId="0" applyFont="1" applyAlignment="1">
      <alignment horizontal="center" vertical="center"/>
    </xf>
    <xf numFmtId="0" fontId="12" fillId="2" borderId="0" xfId="0" applyFont="1" applyFill="1" applyAlignment="1">
      <alignment horizontal="center" vertical="center"/>
    </xf>
    <xf numFmtId="0" fontId="11" fillId="2" borderId="0" xfId="0" applyFont="1" applyFill="1">
      <alignment vertical="center"/>
    </xf>
    <xf numFmtId="0" fontId="0" fillId="2" borderId="0" xfId="0" applyFill="1">
      <alignment vertical="center"/>
    </xf>
    <xf numFmtId="0" fontId="6" fillId="0" borderId="0" xfId="0" applyFont="1">
      <alignment vertical="center"/>
    </xf>
    <xf numFmtId="0" fontId="10" fillId="0" borderId="0" xfId="0" applyFont="1">
      <alignment vertical="center"/>
    </xf>
    <xf numFmtId="0" fontId="11" fillId="2" borderId="4" xfId="0" applyFont="1" applyFill="1" applyBorder="1" applyAlignment="1">
      <alignment horizontal="center" vertical="center"/>
    </xf>
    <xf numFmtId="0" fontId="12" fillId="0" borderId="0" xfId="0" applyFont="1" applyAlignment="1">
      <alignment horizontal="center" vertical="center"/>
    </xf>
    <xf numFmtId="0" fontId="11" fillId="2" borderId="0" xfId="0" applyFont="1" applyFill="1" applyAlignment="1">
      <alignment horizontal="center" vertical="center"/>
    </xf>
    <xf numFmtId="0" fontId="8" fillId="0" borderId="8" xfId="0" applyFont="1" applyBorder="1">
      <alignment vertical="center"/>
    </xf>
    <xf numFmtId="0" fontId="7" fillId="0" borderId="12" xfId="0" applyFont="1" applyBorder="1">
      <alignment vertical="center"/>
    </xf>
    <xf numFmtId="0" fontId="11" fillId="0" borderId="12" xfId="0" applyFont="1" applyBorder="1">
      <alignment vertical="center"/>
    </xf>
    <xf numFmtId="0" fontId="11" fillId="0" borderId="9" xfId="0" applyFont="1" applyBorder="1">
      <alignment vertical="center"/>
    </xf>
    <xf numFmtId="0" fontId="8" fillId="0" borderId="11" xfId="0" applyFont="1" applyBorder="1">
      <alignment vertical="center"/>
    </xf>
    <xf numFmtId="0" fontId="7" fillId="0" borderId="4" xfId="0" applyFont="1" applyBorder="1">
      <alignment vertical="center"/>
    </xf>
    <xf numFmtId="0" fontId="11" fillId="0" borderId="4" xfId="0" applyFont="1" applyBorder="1">
      <alignment vertical="center"/>
    </xf>
    <xf numFmtId="0" fontId="11" fillId="0" borderId="5" xfId="0" applyFont="1" applyBorder="1">
      <alignment vertical="center"/>
    </xf>
    <xf numFmtId="0" fontId="14" fillId="0" borderId="1" xfId="0" applyFont="1" applyBorder="1" applyAlignment="1">
      <alignment horizontal="center" vertical="top"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lignment vertical="center"/>
    </xf>
    <xf numFmtId="0" fontId="12" fillId="0" borderId="1" xfId="0" applyFont="1" applyBorder="1">
      <alignment vertical="center"/>
    </xf>
    <xf numFmtId="0" fontId="14" fillId="0" borderId="1" xfId="0" applyFont="1" applyBorder="1">
      <alignment vertical="center"/>
    </xf>
    <xf numFmtId="0" fontId="11" fillId="0" borderId="1" xfId="0" applyFont="1" applyBorder="1">
      <alignment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left" vertical="center" wrapText="1"/>
    </xf>
    <xf numFmtId="0" fontId="12" fillId="0" borderId="1" xfId="0" applyFont="1" applyBorder="1" applyAlignment="1">
      <alignment horizontal="left" vertical="center"/>
    </xf>
    <xf numFmtId="0" fontId="13" fillId="0" borderId="13" xfId="0" applyFont="1" applyBorder="1" applyAlignment="1">
      <alignment horizontal="center" vertical="center" wrapText="1"/>
    </xf>
    <xf numFmtId="14" fontId="5" fillId="0" borderId="1" xfId="0" applyNumberFormat="1" applyFont="1" applyBorder="1" applyAlignment="1">
      <alignment horizontal="center" vertical="center"/>
    </xf>
    <xf numFmtId="0" fontId="13" fillId="0" borderId="14" xfId="0" applyFont="1" applyBorder="1">
      <alignment vertical="center"/>
    </xf>
    <xf numFmtId="14" fontId="5" fillId="0" borderId="14" xfId="0" applyNumberFormat="1" applyFont="1" applyBorder="1" applyAlignment="1">
      <alignment horizontal="center" vertical="center"/>
    </xf>
    <xf numFmtId="14" fontId="12" fillId="0" borderId="1" xfId="0" applyNumberFormat="1" applyFont="1" applyBorder="1" applyAlignment="1">
      <alignment horizontal="center" vertical="center"/>
    </xf>
    <xf numFmtId="0" fontId="23" fillId="0" borderId="1" xfId="0" applyFont="1" applyBorder="1" applyAlignment="1">
      <alignment horizontal="left" vertical="center" wrapText="1"/>
    </xf>
    <xf numFmtId="0" fontId="24" fillId="0" borderId="1" xfId="0" applyFont="1" applyBorder="1" applyAlignment="1">
      <alignment horizontal="left" vertical="center"/>
    </xf>
    <xf numFmtId="0" fontId="25" fillId="0" borderId="1" xfId="0" applyFont="1" applyBorder="1" applyAlignment="1">
      <alignment horizontal="left" vertical="center" wrapText="1"/>
    </xf>
    <xf numFmtId="0" fontId="25" fillId="0" borderId="1" xfId="1" applyFont="1" applyBorder="1" applyAlignment="1">
      <alignment horizontal="left" vertical="center" wrapText="1"/>
    </xf>
    <xf numFmtId="0" fontId="0" fillId="0" borderId="1" xfId="0" applyBorder="1" applyAlignment="1"/>
    <xf numFmtId="0" fontId="4" fillId="0" borderId="0" xfId="0" applyFont="1">
      <alignment vertical="center"/>
    </xf>
    <xf numFmtId="0" fontId="11" fillId="0" borderId="6" xfId="0" applyFont="1" applyBorder="1">
      <alignment vertical="center"/>
    </xf>
    <xf numFmtId="0" fontId="11" fillId="0" borderId="10" xfId="0" applyFont="1" applyBorder="1">
      <alignment vertical="center"/>
    </xf>
    <xf numFmtId="0" fontId="7" fillId="0" borderId="0" xfId="0" applyFont="1" applyAlignment="1">
      <alignment horizontal="center" vertical="center"/>
    </xf>
    <xf numFmtId="0" fontId="9" fillId="0" borderId="0" xfId="0" applyFont="1" applyAlignment="1">
      <alignment horizontal="center" vertical="center"/>
    </xf>
    <xf numFmtId="0" fontId="32" fillId="0" borderId="1" xfId="0" applyFont="1" applyBorder="1" applyAlignment="1">
      <alignment horizontal="center" vertical="top" wrapText="1"/>
    </xf>
    <xf numFmtId="14" fontId="12" fillId="0" borderId="14" xfId="0" applyNumberFormat="1" applyFont="1" applyBorder="1" applyAlignment="1">
      <alignment horizontal="center" vertical="center"/>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0" fontId="12" fillId="0" borderId="1" xfId="0" applyFont="1" applyBorder="1" applyAlignment="1">
      <alignment vertical="center" wrapText="1"/>
    </xf>
    <xf numFmtId="0" fontId="22" fillId="0" borderId="1" xfId="0" applyFont="1" applyBorder="1" applyAlignment="1">
      <alignment horizontal="center"/>
    </xf>
    <xf numFmtId="0" fontId="39" fillId="0" borderId="1" xfId="0" applyFont="1" applyBorder="1" applyAlignment="1">
      <alignment horizontal="center"/>
    </xf>
    <xf numFmtId="0" fontId="39" fillId="0" borderId="1" xfId="0" applyFont="1" applyBorder="1" applyAlignment="1">
      <alignment horizontal="left"/>
    </xf>
    <xf numFmtId="0" fontId="39" fillId="2" borderId="1" xfId="0" applyFont="1" applyFill="1" applyBorder="1" applyAlignment="1">
      <alignment horizontal="center"/>
    </xf>
    <xf numFmtId="0" fontId="39" fillId="3" borderId="1" xfId="0" applyFont="1" applyFill="1" applyBorder="1" applyAlignment="1">
      <alignment horizontal="left"/>
    </xf>
    <xf numFmtId="0" fontId="39" fillId="3" borderId="1" xfId="0" applyFont="1" applyFill="1" applyBorder="1" applyAlignment="1">
      <alignment horizontal="left" wrapText="1"/>
    </xf>
    <xf numFmtId="0" fontId="39" fillId="3" borderId="1" xfId="0" applyFont="1" applyFill="1" applyBorder="1" applyAlignment="1">
      <alignment horizontal="center"/>
    </xf>
    <xf numFmtId="0" fontId="39" fillId="3" borderId="1" xfId="0" applyFont="1" applyFill="1" applyBorder="1" applyAlignment="1">
      <alignment horizontal="left" vertical="center" wrapText="1"/>
    </xf>
    <xf numFmtId="0" fontId="39" fillId="0" borderId="1" xfId="0" applyFont="1" applyBorder="1" applyAlignment="1">
      <alignment horizontal="left" wrapText="1"/>
    </xf>
    <xf numFmtId="0" fontId="39" fillId="0" borderId="1" xfId="0" applyFont="1" applyBorder="1" applyAlignment="1">
      <alignment horizontal="center" wrapText="1"/>
    </xf>
    <xf numFmtId="167" fontId="39" fillId="0" borderId="1" xfId="2" applyNumberFormat="1" applyFont="1" applyFill="1" applyBorder="1" applyAlignment="1">
      <alignment vertical="center"/>
    </xf>
    <xf numFmtId="166" fontId="39" fillId="0" borderId="1" xfId="0" applyNumberFormat="1" applyFont="1" applyBorder="1">
      <alignment vertical="center"/>
    </xf>
    <xf numFmtId="167" fontId="22" fillId="0" borderId="1" xfId="2" applyNumberFormat="1" applyFont="1" applyFill="1" applyBorder="1" applyAlignment="1">
      <alignment vertical="center"/>
    </xf>
    <xf numFmtId="166" fontId="39" fillId="0" borderId="1" xfId="0" applyNumberFormat="1" applyFont="1" applyBorder="1" applyAlignment="1">
      <alignment horizontal="right" vertical="center" wrapText="1"/>
    </xf>
    <xf numFmtId="166" fontId="39" fillId="2" borderId="1" xfId="0" applyNumberFormat="1" applyFont="1" applyFill="1" applyBorder="1" applyAlignment="1">
      <alignment horizontal="right" vertical="center" wrapText="1"/>
    </xf>
    <xf numFmtId="167" fontId="22" fillId="2" borderId="1" xfId="2" applyNumberFormat="1" applyFont="1" applyFill="1" applyBorder="1" applyAlignment="1">
      <alignment vertical="center"/>
    </xf>
    <xf numFmtId="166" fontId="39" fillId="2" borderId="1" xfId="0" applyNumberFormat="1" applyFont="1" applyFill="1" applyBorder="1">
      <alignment vertical="center"/>
    </xf>
    <xf numFmtId="165" fontId="22" fillId="0" borderId="0" xfId="3" applyFont="1" applyAlignment="1">
      <alignment vertical="center"/>
    </xf>
    <xf numFmtId="166" fontId="22" fillId="0" borderId="1" xfId="0" applyNumberFormat="1" applyFont="1" applyBorder="1">
      <alignment vertical="center"/>
    </xf>
    <xf numFmtId="167" fontId="22" fillId="3" borderId="1" xfId="2" applyNumberFormat="1" applyFont="1" applyFill="1" applyBorder="1" applyAlignment="1">
      <alignment vertical="center"/>
    </xf>
    <xf numFmtId="165" fontId="22" fillId="0" borderId="1" xfId="3" applyFont="1" applyFill="1" applyBorder="1" applyAlignment="1">
      <alignment vertical="center"/>
    </xf>
    <xf numFmtId="166" fontId="22" fillId="2" borderId="1" xfId="0" applyNumberFormat="1" applyFont="1" applyFill="1" applyBorder="1">
      <alignment vertical="center"/>
    </xf>
    <xf numFmtId="165" fontId="22" fillId="0" borderId="1" xfId="3" applyFont="1" applyBorder="1" applyAlignment="1">
      <alignment vertical="center"/>
    </xf>
    <xf numFmtId="0" fontId="5" fillId="0" borderId="1" xfId="0" applyFont="1" applyBorder="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wrapText="1"/>
    </xf>
    <xf numFmtId="0" fontId="12" fillId="5" borderId="1" xfId="0" applyFont="1" applyFill="1" applyBorder="1" applyAlignment="1">
      <alignment horizontal="center" vertical="center"/>
    </xf>
    <xf numFmtId="0" fontId="12"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top" wrapText="1"/>
    </xf>
    <xf numFmtId="0" fontId="13" fillId="0" borderId="1" xfId="0" applyFont="1" applyBorder="1" applyAlignment="1">
      <alignment vertical="center" wrapText="1"/>
    </xf>
    <xf numFmtId="0" fontId="45" fillId="5" borderId="1" xfId="0" applyFont="1" applyFill="1" applyBorder="1" applyAlignment="1">
      <alignment horizontal="center" vertical="center"/>
    </xf>
    <xf numFmtId="0" fontId="45" fillId="5" borderId="1" xfId="0" applyFont="1" applyFill="1" applyBorder="1" applyAlignment="1">
      <alignment horizontal="center" vertical="center" wrapText="1"/>
    </xf>
    <xf numFmtId="0" fontId="13" fillId="0" borderId="3" xfId="0" applyFont="1" applyBorder="1" applyAlignment="1">
      <alignment vertical="center" wrapText="1"/>
    </xf>
    <xf numFmtId="0" fontId="12" fillId="0" borderId="2" xfId="0" applyFont="1" applyBorder="1" applyAlignment="1">
      <alignment horizontal="left" vertical="center" wrapText="1"/>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xf numFmtId="0" fontId="12" fillId="0" borderId="7" xfId="0" applyFont="1" applyBorder="1" applyAlignment="1">
      <alignment horizontal="center" vertical="center"/>
    </xf>
    <xf numFmtId="0" fontId="22" fillId="0" borderId="1" xfId="5" applyFont="1" applyBorder="1"/>
    <xf numFmtId="166" fontId="30" fillId="0" borderId="1" xfId="0" applyNumberFormat="1" applyFont="1" applyBorder="1" applyAlignment="1">
      <alignment vertical="center" wrapText="1"/>
    </xf>
    <xf numFmtId="0" fontId="12" fillId="0" borderId="2" xfId="0" applyFont="1" applyBorder="1">
      <alignment vertical="center"/>
    </xf>
    <xf numFmtId="0" fontId="12" fillId="0" borderId="7" xfId="0" applyFont="1" applyBorder="1">
      <alignment vertical="center"/>
    </xf>
    <xf numFmtId="0" fontId="12" fillId="0" borderId="3" xfId="0" applyFont="1" applyBorder="1">
      <alignment vertical="center"/>
    </xf>
    <xf numFmtId="0" fontId="13" fillId="0" borderId="2" xfId="0" applyFont="1" applyBorder="1">
      <alignment vertical="center"/>
    </xf>
    <xf numFmtId="0" fontId="13" fillId="0" borderId="7" xfId="0" applyFont="1" applyBorder="1">
      <alignment vertical="center"/>
    </xf>
    <xf numFmtId="0" fontId="13" fillId="0" borderId="3" xfId="0" applyFont="1" applyBorder="1">
      <alignment vertical="center"/>
    </xf>
    <xf numFmtId="0" fontId="13" fillId="0" borderId="11" xfId="0" applyFont="1" applyBorder="1">
      <alignment vertical="center"/>
    </xf>
    <xf numFmtId="0" fontId="13" fillId="0" borderId="4" xfId="0" applyFont="1" applyBorder="1">
      <alignment vertical="center"/>
    </xf>
    <xf numFmtId="0" fontId="13" fillId="0" borderId="5" xfId="0" applyFont="1" applyBorder="1">
      <alignment vertical="center"/>
    </xf>
    <xf numFmtId="0" fontId="12" fillId="0" borderId="4" xfId="0" applyFont="1" applyBorder="1">
      <alignment vertical="center"/>
    </xf>
    <xf numFmtId="0" fontId="12" fillId="0" borderId="5" xfId="0" applyFont="1" applyBorder="1">
      <alignment vertical="center"/>
    </xf>
    <xf numFmtId="0" fontId="12" fillId="0" borderId="11" xfId="0" applyFont="1" applyBorder="1">
      <alignment vertical="center"/>
    </xf>
    <xf numFmtId="0" fontId="12" fillId="0" borderId="4" xfId="0" applyFont="1" applyBorder="1" applyAlignment="1">
      <alignment horizontal="center" vertical="center"/>
    </xf>
    <xf numFmtId="0" fontId="27" fillId="0" borderId="1" xfId="1" applyFont="1" applyFill="1" applyBorder="1" applyAlignment="1">
      <alignment horizontal="center" vertical="center" wrapText="1"/>
    </xf>
    <xf numFmtId="0" fontId="11" fillId="0" borderId="1" xfId="0" applyFont="1" applyBorder="1" applyAlignment="1">
      <alignment vertical="center" wrapText="1"/>
    </xf>
    <xf numFmtId="0" fontId="27" fillId="0" borderId="1" xfId="1" applyFont="1" applyFill="1" applyBorder="1" applyAlignment="1">
      <alignment vertical="center" wrapText="1"/>
    </xf>
    <xf numFmtId="0" fontId="50" fillId="0" borderId="1" xfId="1" applyFont="1" applyBorder="1" applyAlignment="1">
      <alignment horizontal="left" vertical="center"/>
    </xf>
    <xf numFmtId="0" fontId="51" fillId="0" borderId="0" xfId="0" applyFont="1" applyAlignment="1">
      <alignment horizontal="center" vertical="center"/>
    </xf>
    <xf numFmtId="0" fontId="28" fillId="0" borderId="13" xfId="0" applyFont="1" applyBorder="1" applyAlignment="1">
      <alignment horizontal="center" vertical="center"/>
    </xf>
    <xf numFmtId="0" fontId="0" fillId="0" borderId="1" xfId="0" applyBorder="1" applyAlignment="1">
      <alignment horizontal="center"/>
    </xf>
    <xf numFmtId="0" fontId="5" fillId="0" borderId="1" xfId="0" applyFont="1" applyBorder="1" applyAlignment="1">
      <alignment horizontal="left" wrapText="1"/>
    </xf>
    <xf numFmtId="168" fontId="0" fillId="0" borderId="1" xfId="2" applyNumberFormat="1" applyFont="1" applyBorder="1" applyAlignment="1">
      <alignment horizontal="left"/>
    </xf>
    <xf numFmtId="0" fontId="0" fillId="0" borderId="1" xfId="0" applyBorder="1" applyAlignment="1">
      <alignment horizontal="left"/>
    </xf>
    <xf numFmtId="0" fontId="5" fillId="0" borderId="1" xfId="0" applyFont="1" applyBorder="1" applyAlignment="1">
      <alignment horizontal="left"/>
    </xf>
    <xf numFmtId="0" fontId="0" fillId="0" borderId="1" xfId="0" applyBorder="1" applyAlignment="1">
      <alignment horizontal="left" vertical="center"/>
    </xf>
    <xf numFmtId="0" fontId="5" fillId="0" borderId="1" xfId="0" applyFont="1" applyBorder="1" applyAlignment="1"/>
    <xf numFmtId="0" fontId="0" fillId="0" borderId="1" xfId="0" applyBorder="1" applyAlignment="1">
      <alignment wrapText="1"/>
    </xf>
    <xf numFmtId="0" fontId="0" fillId="0" borderId="14" xfId="0" applyBorder="1" applyAlignment="1">
      <alignment horizontal="center"/>
    </xf>
    <xf numFmtId="0" fontId="0" fillId="0" borderId="2" xfId="0" applyBorder="1" applyAlignment="1">
      <alignment wrapText="1"/>
    </xf>
    <xf numFmtId="0" fontId="45" fillId="4" borderId="1" xfId="0" applyFont="1" applyFill="1" applyBorder="1" applyAlignment="1">
      <alignment horizontal="center" vertical="center"/>
    </xf>
    <xf numFmtId="0" fontId="46"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45" fillId="4" borderId="2" xfId="0" applyFont="1" applyFill="1" applyBorder="1">
      <alignment vertical="center"/>
    </xf>
    <xf numFmtId="0" fontId="45" fillId="4" borderId="7" xfId="0" applyFont="1" applyFill="1" applyBorder="1" applyAlignment="1">
      <alignment horizontal="right" vertical="center"/>
    </xf>
    <xf numFmtId="0" fontId="45" fillId="4" borderId="7" xfId="0" applyFont="1" applyFill="1" applyBorder="1">
      <alignment vertical="center"/>
    </xf>
    <xf numFmtId="0" fontId="45" fillId="4" borderId="3" xfId="0" applyFont="1" applyFill="1" applyBorder="1">
      <alignment vertical="center"/>
    </xf>
    <xf numFmtId="0" fontId="45" fillId="4" borderId="1" xfId="0" applyFont="1" applyFill="1" applyBorder="1" applyAlignment="1">
      <alignment horizontal="center" vertical="center" wrapText="1"/>
    </xf>
    <xf numFmtId="0" fontId="22" fillId="0" borderId="1" xfId="0" applyFont="1" applyBorder="1" applyAlignment="1">
      <alignment horizontal="center" vertical="center"/>
    </xf>
    <xf numFmtId="0" fontId="39" fillId="3" borderId="1" xfId="0" applyFont="1" applyFill="1" applyBorder="1" applyAlignment="1">
      <alignment horizontal="center" vertical="center"/>
    </xf>
    <xf numFmtId="0" fontId="39" fillId="0" borderId="1" xfId="0" applyFont="1" applyBorder="1" applyAlignment="1">
      <alignment horizontal="center" vertical="center"/>
    </xf>
    <xf numFmtId="0" fontId="11" fillId="0" borderId="1" xfId="0" applyFont="1" applyBorder="1" applyAlignment="1">
      <alignment horizontal="center" vertical="center" wrapText="1"/>
    </xf>
    <xf numFmtId="0" fontId="13" fillId="0" borderId="14" xfId="0" applyFont="1" applyBorder="1" applyAlignment="1">
      <alignment horizontal="center" vertical="center" wrapText="1"/>
    </xf>
    <xf numFmtId="167" fontId="53" fillId="6" borderId="1" xfId="2" applyNumberFormat="1" applyFont="1" applyFill="1" applyBorder="1" applyAlignment="1">
      <alignment vertical="center"/>
    </xf>
    <xf numFmtId="166" fontId="53" fillId="6" borderId="1" xfId="0" applyNumberFormat="1" applyFont="1" applyFill="1" applyBorder="1">
      <alignment vertical="center"/>
    </xf>
    <xf numFmtId="0" fontId="12" fillId="6" borderId="1" xfId="0" applyFont="1" applyFill="1" applyBorder="1" applyAlignment="1">
      <alignment horizontal="center" vertical="center"/>
    </xf>
    <xf numFmtId="0" fontId="12"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5" fillId="6" borderId="14" xfId="0" applyFont="1" applyFill="1" applyBorder="1" applyAlignment="1">
      <alignment horizontal="center" vertical="center"/>
    </xf>
    <xf numFmtId="0" fontId="0" fillId="6" borderId="1" xfId="0" applyFill="1" applyBorder="1" applyAlignment="1">
      <alignment vertical="center" wrapText="1"/>
    </xf>
    <xf numFmtId="0" fontId="11" fillId="6" borderId="1" xfId="0" applyFont="1" applyFill="1" applyBorder="1">
      <alignment vertical="center"/>
    </xf>
    <xf numFmtId="0" fontId="0" fillId="6" borderId="2" xfId="0" applyFill="1" applyBorder="1" applyAlignment="1"/>
    <xf numFmtId="0" fontId="0" fillId="0" borderId="13" xfId="0" applyBorder="1" applyAlignment="1">
      <alignment horizontal="left" vertical="center" wrapText="1"/>
    </xf>
    <xf numFmtId="0" fontId="27" fillId="0" borderId="6" xfId="1" applyFont="1" applyFill="1" applyBorder="1" applyAlignment="1">
      <alignment horizontal="center" vertical="center" wrapText="1"/>
    </xf>
    <xf numFmtId="0" fontId="27" fillId="0" borderId="10" xfId="1" applyFont="1" applyFill="1" applyBorder="1" applyAlignment="1">
      <alignment horizontal="center" vertical="center" wrapText="1"/>
    </xf>
    <xf numFmtId="0" fontId="0" fillId="0" borderId="14" xfId="0" applyBorder="1" applyAlignment="1">
      <alignment horizontal="center" vertical="center"/>
    </xf>
    <xf numFmtId="0" fontId="0" fillId="0" borderId="13" xfId="0" applyBorder="1" applyAlignment="1">
      <alignment horizontal="center" vertical="center"/>
    </xf>
    <xf numFmtId="0" fontId="27" fillId="0" borderId="14" xfId="1" applyFont="1" applyFill="1" applyBorder="1" applyAlignment="1">
      <alignment horizontal="center" vertical="center"/>
    </xf>
    <xf numFmtId="0" fontId="27" fillId="0" borderId="15" xfId="1" applyFont="1" applyFill="1" applyBorder="1" applyAlignment="1">
      <alignment horizontal="center" vertical="center"/>
    </xf>
    <xf numFmtId="0" fontId="27" fillId="0" borderId="8" xfId="1" applyFont="1" applyBorder="1" applyAlignment="1">
      <alignment horizontal="center" vertical="center" wrapText="1"/>
    </xf>
    <xf numFmtId="0" fontId="49" fillId="0" borderId="9" xfId="0" applyFont="1" applyBorder="1" applyAlignment="1">
      <alignment horizontal="center" vertical="center" wrapText="1"/>
    </xf>
    <xf numFmtId="0" fontId="49" fillId="0" borderId="6" xfId="0" applyFont="1" applyBorder="1" applyAlignment="1">
      <alignment horizontal="center" vertical="center" wrapText="1"/>
    </xf>
    <xf numFmtId="0" fontId="49" fillId="0" borderId="10" xfId="0" applyFont="1" applyBorder="1" applyAlignment="1">
      <alignment horizontal="center" vertical="center" wrapText="1"/>
    </xf>
    <xf numFmtId="0" fontId="49" fillId="0" borderId="11" xfId="0" applyFont="1" applyBorder="1" applyAlignment="1">
      <alignment horizontal="center" vertical="center" wrapText="1"/>
    </xf>
    <xf numFmtId="0" fontId="49" fillId="0" borderId="5" xfId="0" applyFont="1" applyBorder="1" applyAlignment="1">
      <alignment horizontal="center" vertical="center" wrapText="1"/>
    </xf>
    <xf numFmtId="0" fontId="43" fillId="4" borderId="2"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3" xfId="0" applyFont="1" applyFill="1" applyBorder="1" applyAlignment="1">
      <alignment horizontal="center" vertical="center"/>
    </xf>
    <xf numFmtId="0" fontId="44" fillId="2" borderId="1" xfId="0" applyFont="1" applyFill="1" applyBorder="1" applyAlignment="1">
      <alignment horizontal="center" vertical="center"/>
    </xf>
    <xf numFmtId="0" fontId="45" fillId="4" borderId="2" xfId="0" applyFont="1" applyFill="1" applyBorder="1" applyAlignment="1">
      <alignment horizontal="center" vertical="center"/>
    </xf>
    <xf numFmtId="0" fontId="45" fillId="4" borderId="7" xfId="0" applyFont="1" applyFill="1" applyBorder="1" applyAlignment="1">
      <alignment horizontal="center" vertical="center"/>
    </xf>
    <xf numFmtId="0" fontId="45" fillId="4" borderId="3" xfId="0" applyFont="1" applyFill="1" applyBorder="1" applyAlignment="1">
      <alignment horizontal="center" vertical="center"/>
    </xf>
    <xf numFmtId="0" fontId="44" fillId="4" borderId="2" xfId="0" applyFont="1" applyFill="1" applyBorder="1" applyAlignment="1">
      <alignment horizontal="center" vertical="center"/>
    </xf>
    <xf numFmtId="0" fontId="44" fillId="4" borderId="7" xfId="0" applyFont="1" applyFill="1" applyBorder="1" applyAlignment="1">
      <alignment horizontal="center" vertical="center"/>
    </xf>
    <xf numFmtId="0" fontId="44" fillId="4" borderId="3" xfId="0" applyFont="1" applyFill="1" applyBorder="1" applyAlignment="1">
      <alignment horizontal="center" vertical="center"/>
    </xf>
    <xf numFmtId="0" fontId="45" fillId="4" borderId="2" xfId="0" applyFont="1" applyFill="1" applyBorder="1" applyAlignment="1">
      <alignment horizontal="center" vertical="center" wrapText="1"/>
    </xf>
    <xf numFmtId="0" fontId="45" fillId="4" borderId="3" xfId="0" applyFont="1" applyFill="1" applyBorder="1" applyAlignment="1">
      <alignment horizontal="center" vertical="center" wrapText="1"/>
    </xf>
    <xf numFmtId="0" fontId="12" fillId="0" borderId="1" xfId="0" applyFont="1" applyBorder="1" applyAlignment="1">
      <alignment horizontal="left" vertical="center"/>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27" fillId="0" borderId="8" xfId="1" applyFont="1" applyFill="1" applyBorder="1" applyAlignment="1">
      <alignment horizontal="center" vertical="center" wrapText="1"/>
    </xf>
    <xf numFmtId="0" fontId="27" fillId="0" borderId="9" xfId="1" applyFont="1" applyFill="1" applyBorder="1" applyAlignment="1">
      <alignment horizontal="center" vertical="center" wrapText="1"/>
    </xf>
    <xf numFmtId="0" fontId="27" fillId="0" borderId="6" xfId="1" applyFont="1" applyFill="1" applyBorder="1" applyAlignment="1">
      <alignment horizontal="center" vertical="center" wrapText="1"/>
    </xf>
    <xf numFmtId="0" fontId="27" fillId="0" borderId="10" xfId="1" applyFont="1" applyFill="1" applyBorder="1" applyAlignment="1">
      <alignment horizontal="center" vertical="center" wrapText="1"/>
    </xf>
    <xf numFmtId="0" fontId="27" fillId="0" borderId="1" xfId="1" applyFont="1" applyFill="1" applyBorder="1" applyAlignment="1">
      <alignment horizontal="center" vertical="center" wrapText="1"/>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28" fillId="0" borderId="15" xfId="0" applyFont="1" applyBorder="1" applyAlignment="1">
      <alignment horizontal="center" vertical="center"/>
    </xf>
    <xf numFmtId="0" fontId="28" fillId="0" borderId="13"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166" fontId="27" fillId="0" borderId="14" xfId="1" applyNumberFormat="1" applyFont="1" applyFill="1" applyBorder="1" applyAlignment="1">
      <alignment horizontal="center" vertical="center" wrapText="1"/>
    </xf>
    <xf numFmtId="166" fontId="27" fillId="0" borderId="15" xfId="1" applyNumberFormat="1" applyFont="1" applyFill="1" applyBorder="1" applyAlignment="1">
      <alignment horizontal="center" vertical="center" wrapText="1"/>
    </xf>
    <xf numFmtId="166" fontId="27" fillId="0" borderId="13" xfId="1"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20" fillId="0" borderId="2" xfId="1" applyFill="1" applyBorder="1" applyAlignment="1">
      <alignment horizontal="center" vertical="center" wrapText="1"/>
    </xf>
    <xf numFmtId="0" fontId="27" fillId="0" borderId="3" xfId="1" applyFont="1" applyFill="1" applyBorder="1" applyAlignment="1">
      <alignment horizontal="center" vertical="center" wrapText="1"/>
    </xf>
    <xf numFmtId="0" fontId="27" fillId="0" borderId="2" xfId="1" applyFont="1" applyFill="1" applyBorder="1" applyAlignment="1">
      <alignment horizontal="center" vertical="center" wrapText="1"/>
    </xf>
    <xf numFmtId="0" fontId="44" fillId="4" borderId="8" xfId="0" applyFont="1" applyFill="1" applyBorder="1" applyAlignment="1">
      <alignment horizontal="center" vertical="center"/>
    </xf>
    <xf numFmtId="0" fontId="44" fillId="4" borderId="12" xfId="0" applyFont="1" applyFill="1" applyBorder="1" applyAlignment="1">
      <alignment horizontal="center" vertical="center"/>
    </xf>
    <xf numFmtId="0" fontId="44" fillId="4" borderId="9" xfId="0" applyFont="1" applyFill="1" applyBorder="1" applyAlignment="1">
      <alignment horizontal="center" vertical="center"/>
    </xf>
    <xf numFmtId="0" fontId="11" fillId="0" borderId="13" xfId="0" applyFont="1" applyBorder="1" applyAlignment="1">
      <alignment horizontal="center" vertical="center"/>
    </xf>
    <xf numFmtId="0" fontId="12" fillId="0" borderId="13" xfId="0" applyFont="1" applyBorder="1" applyAlignment="1">
      <alignment horizontal="center" vertical="center"/>
    </xf>
    <xf numFmtId="0" fontId="12"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14" xfId="0" applyFont="1" applyBorder="1" applyAlignment="1">
      <alignment horizontal="left" vertical="center" wrapText="1"/>
    </xf>
    <xf numFmtId="0" fontId="12" fillId="4" borderId="1"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7" xfId="0" applyFont="1" applyBorder="1" applyAlignment="1">
      <alignment horizontal="left" vertical="center" wrapText="1"/>
    </xf>
    <xf numFmtId="0" fontId="12" fillId="0" borderId="3" xfId="0" applyFont="1" applyBorder="1" applyAlignment="1">
      <alignment horizontal="left" vertical="center" wrapText="1"/>
    </xf>
    <xf numFmtId="0" fontId="33" fillId="0" borderId="1" xfId="0" applyFont="1" applyBorder="1" applyAlignment="1">
      <alignment horizontal="center" vertical="top" wrapText="1"/>
    </xf>
    <xf numFmtId="0" fontId="34"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3" fillId="0" borderId="1" xfId="0" applyFont="1" applyBorder="1" applyAlignment="1">
      <alignment horizontal="center" vertical="top" wrapText="1"/>
    </xf>
    <xf numFmtId="0" fontId="47"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5" xfId="0" applyFont="1" applyBorder="1" applyAlignment="1">
      <alignment horizontal="center" vertical="center" wrapText="1"/>
    </xf>
    <xf numFmtId="9" fontId="13" fillId="0" borderId="2" xfId="0" applyNumberFormat="1"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29"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3" xfId="0" applyFont="1" applyBorder="1" applyAlignment="1">
      <alignment horizontal="center" vertical="center" wrapText="1"/>
    </xf>
    <xf numFmtId="0" fontId="40" fillId="5" borderId="2"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27" fillId="0" borderId="7" xfId="1" applyFont="1" applyFill="1" applyBorder="1" applyAlignment="1">
      <alignment horizontal="center" vertical="center" wrapText="1"/>
    </xf>
    <xf numFmtId="0" fontId="38" fillId="0" borderId="14" xfId="0" applyFont="1" applyBorder="1" applyAlignment="1">
      <alignment horizontal="left" vertical="center" wrapText="1"/>
    </xf>
    <xf numFmtId="0" fontId="38" fillId="0" borderId="15" xfId="0" applyFont="1" applyBorder="1" applyAlignment="1">
      <alignment horizontal="left" vertical="center" wrapText="1"/>
    </xf>
    <xf numFmtId="0" fontId="38" fillId="0" borderId="13" xfId="0" applyFont="1" applyBorder="1" applyAlignment="1">
      <alignment horizontal="left"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3" xfId="0"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26" fillId="0" borderId="14" xfId="1" applyFont="1" applyFill="1" applyBorder="1" applyAlignment="1">
      <alignment horizontal="center" vertical="center" wrapText="1"/>
    </xf>
    <xf numFmtId="0" fontId="26" fillId="0" borderId="15" xfId="0" applyFont="1" applyBorder="1" applyAlignment="1">
      <alignment horizontal="center" vertical="center" wrapText="1"/>
    </xf>
    <xf numFmtId="0" fontId="26" fillId="0" borderId="13" xfId="0" applyFont="1" applyBorder="1" applyAlignment="1">
      <alignment horizontal="center" vertical="center" wrapText="1"/>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8" fillId="0" borderId="2" xfId="0" applyFont="1" applyBorder="1" applyAlignment="1">
      <alignment horizontal="center"/>
    </xf>
    <xf numFmtId="0" fontId="8" fillId="0" borderId="7" xfId="0" applyFont="1" applyBorder="1" applyAlignment="1">
      <alignment horizontal="center"/>
    </xf>
    <xf numFmtId="0" fontId="8" fillId="0" borderId="3" xfId="0" applyFont="1" applyBorder="1" applyAlignment="1">
      <alignment horizontal="center"/>
    </xf>
    <xf numFmtId="0" fontId="26" fillId="0" borderId="15" xfId="1" applyFont="1" applyFill="1" applyBorder="1" applyAlignment="1">
      <alignment horizontal="center" vertical="center" wrapText="1"/>
    </xf>
    <xf numFmtId="0" fontId="26" fillId="0" borderId="13" xfId="1" applyFont="1" applyFill="1" applyBorder="1" applyAlignment="1">
      <alignment horizontal="center" vertical="center" wrapText="1"/>
    </xf>
    <xf numFmtId="0" fontId="42" fillId="5" borderId="2" xfId="0" applyFont="1" applyFill="1" applyBorder="1" applyAlignment="1">
      <alignment horizontal="center" vertical="center"/>
    </xf>
    <xf numFmtId="0" fontId="42" fillId="5" borderId="7" xfId="0" applyFont="1" applyFill="1" applyBorder="1" applyAlignment="1">
      <alignment horizontal="center" vertical="center"/>
    </xf>
    <xf numFmtId="0" fontId="42" fillId="5" borderId="3" xfId="0" applyFont="1" applyFill="1" applyBorder="1" applyAlignment="1">
      <alignment horizontal="center" vertical="center"/>
    </xf>
    <xf numFmtId="0" fontId="40" fillId="5" borderId="2" xfId="0" applyFont="1" applyFill="1" applyBorder="1" applyAlignment="1">
      <alignment horizontal="center" vertical="center"/>
    </xf>
    <xf numFmtId="0" fontId="40" fillId="5" borderId="7" xfId="0" applyFont="1" applyFill="1" applyBorder="1" applyAlignment="1">
      <alignment horizontal="center" vertical="center"/>
    </xf>
    <xf numFmtId="0" fontId="40" fillId="5" borderId="3"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3" xfId="0" applyFont="1" applyFill="1" applyBorder="1" applyAlignment="1">
      <alignment horizontal="center" vertical="center"/>
    </xf>
    <xf numFmtId="0" fontId="13" fillId="0" borderId="1" xfId="0" applyFont="1" applyBorder="1" applyAlignment="1">
      <alignment horizontal="right" vertical="top"/>
    </xf>
    <xf numFmtId="0" fontId="13" fillId="0" borderId="1" xfId="0" applyFont="1" applyBorder="1" applyAlignment="1">
      <alignment horizontal="right" vertical="top" wrapText="1"/>
    </xf>
    <xf numFmtId="0" fontId="11" fillId="0" borderId="1" xfId="0" applyFont="1" applyBorder="1" applyAlignment="1">
      <alignment horizontal="left" vertical="center"/>
    </xf>
    <xf numFmtId="0" fontId="42" fillId="5" borderId="11" xfId="0" applyFont="1" applyFill="1" applyBorder="1" applyAlignment="1">
      <alignment horizontal="center" vertical="center"/>
    </xf>
    <xf numFmtId="0" fontId="42" fillId="5" borderId="4" xfId="0" applyFont="1" applyFill="1" applyBorder="1" applyAlignment="1">
      <alignment horizontal="center" vertical="center"/>
    </xf>
    <xf numFmtId="0" fontId="42" fillId="5" borderId="5" xfId="0" applyFont="1" applyFill="1" applyBorder="1" applyAlignment="1">
      <alignment horizontal="center" vertical="center"/>
    </xf>
    <xf numFmtId="9" fontId="13" fillId="0" borderId="1" xfId="0" applyNumberFormat="1" applyFont="1" applyBorder="1" applyAlignment="1">
      <alignment horizontal="center"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41" fillId="5" borderId="2" xfId="0" applyFont="1" applyFill="1" applyBorder="1" applyAlignment="1">
      <alignment horizontal="center" vertical="center"/>
    </xf>
    <xf numFmtId="0" fontId="41" fillId="5" borderId="7" xfId="0" applyFont="1" applyFill="1" applyBorder="1" applyAlignment="1">
      <alignment horizontal="center" vertical="center"/>
    </xf>
    <xf numFmtId="0" fontId="41" fillId="5" borderId="3" xfId="0" applyFont="1" applyFill="1" applyBorder="1" applyAlignment="1">
      <alignment horizontal="center" vertical="center"/>
    </xf>
    <xf numFmtId="0" fontId="27" fillId="0" borderId="8" xfId="1" applyFont="1" applyFill="1" applyBorder="1" applyAlignment="1">
      <alignment horizontal="center" vertical="center"/>
    </xf>
    <xf numFmtId="0" fontId="29" fillId="0" borderId="12" xfId="0" applyFont="1" applyBorder="1" applyAlignment="1">
      <alignment horizontal="center" vertical="center"/>
    </xf>
    <xf numFmtId="0" fontId="29" fillId="0" borderId="9" xfId="0" applyFont="1" applyBorder="1" applyAlignment="1">
      <alignment horizontal="center" vertical="center"/>
    </xf>
    <xf numFmtId="0" fontId="29" fillId="0" borderId="6" xfId="0" applyFont="1" applyBorder="1" applyAlignment="1">
      <alignment horizontal="center" vertical="center"/>
    </xf>
    <xf numFmtId="0" fontId="29" fillId="0" borderId="0" xfId="0" applyFont="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45" fillId="0" borderId="1" xfId="0" applyFont="1" applyBorder="1" applyAlignment="1">
      <alignment horizontal="center" vertical="center"/>
    </xf>
    <xf numFmtId="0" fontId="45" fillId="0" borderId="1" xfId="0" applyFont="1" applyBorder="1" applyAlignment="1">
      <alignment horizontal="center" vertical="center" wrapText="1"/>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16" fillId="0" borderId="0" xfId="0" applyFont="1" applyAlignment="1">
      <alignment horizontal="center" vertical="center"/>
    </xf>
    <xf numFmtId="0" fontId="19" fillId="5" borderId="2"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3" xfId="0" applyFont="1" applyFill="1" applyBorder="1" applyAlignment="1">
      <alignment horizontal="center" vertical="center"/>
    </xf>
    <xf numFmtId="0" fontId="35" fillId="0" borderId="2" xfId="0" applyFont="1" applyBorder="1" applyAlignment="1">
      <alignment horizontal="center" vertical="center"/>
    </xf>
    <xf numFmtId="0" fontId="37" fillId="0" borderId="7" xfId="0" applyFont="1" applyBorder="1" applyAlignment="1">
      <alignment horizontal="center" vertical="center"/>
    </xf>
    <xf numFmtId="0" fontId="37" fillId="0" borderId="3" xfId="0" applyFont="1" applyBorder="1" applyAlignment="1">
      <alignment horizontal="center" vertical="center"/>
    </xf>
    <xf numFmtId="0" fontId="17" fillId="0" borderId="8"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3" fillId="5" borderId="1" xfId="0" applyFont="1" applyFill="1" applyBorder="1" applyAlignment="1">
      <alignment horizontal="center" vertical="top" wrapText="1"/>
    </xf>
    <xf numFmtId="0" fontId="12" fillId="5" borderId="1" xfId="0" applyFont="1" applyFill="1" applyBorder="1" applyAlignment="1">
      <alignment horizontal="center" vertical="center"/>
    </xf>
    <xf numFmtId="0" fontId="11" fillId="0" borderId="1" xfId="0" applyFont="1" applyBorder="1" applyAlignment="1">
      <alignment horizontal="center" vertical="center" wrapText="1"/>
    </xf>
    <xf numFmtId="0" fontId="40" fillId="6" borderId="2" xfId="0" applyFont="1" applyFill="1" applyBorder="1" applyAlignment="1">
      <alignment horizontal="center" vertical="center"/>
    </xf>
    <xf numFmtId="0" fontId="40" fillId="6" borderId="7" xfId="0" applyFont="1" applyFill="1" applyBorder="1" applyAlignment="1">
      <alignment horizontal="center" vertical="center"/>
    </xf>
    <xf numFmtId="0" fontId="40" fillId="6" borderId="3" xfId="0" applyFont="1" applyFill="1" applyBorder="1" applyAlignment="1">
      <alignment horizontal="center" vertical="center"/>
    </xf>
    <xf numFmtId="0" fontId="40" fillId="6" borderId="1" xfId="0" applyFont="1" applyFill="1" applyBorder="1" applyAlignment="1">
      <alignment horizontal="center" vertical="center"/>
    </xf>
    <xf numFmtId="0" fontId="52" fillId="6" borderId="1" xfId="0" applyFont="1" applyFill="1" applyBorder="1" applyAlignment="1">
      <alignment horizontal="center" vertical="center"/>
    </xf>
    <xf numFmtId="0" fontId="43" fillId="5" borderId="1" xfId="0" applyFont="1" applyFill="1" applyBorder="1" applyAlignment="1">
      <alignment horizontal="center" vertical="center"/>
    </xf>
    <xf numFmtId="0" fontId="45" fillId="5" borderId="1" xfId="0" applyFont="1" applyFill="1" applyBorder="1" applyAlignment="1">
      <alignment horizontal="center" vertical="center" wrapText="1"/>
    </xf>
    <xf numFmtId="0" fontId="45" fillId="5" borderId="1" xfId="0" applyFont="1" applyFill="1" applyBorder="1" applyAlignment="1">
      <alignment horizontal="center" vertical="center"/>
    </xf>
    <xf numFmtId="0" fontId="44" fillId="5" borderId="1" xfId="0" applyFont="1" applyFill="1" applyBorder="1" applyAlignment="1">
      <alignment horizontal="center" vertical="center" wrapText="1"/>
    </xf>
    <xf numFmtId="0" fontId="11" fillId="0" borderId="2"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13" fillId="4" borderId="1" xfId="0" applyFont="1" applyFill="1" applyBorder="1" applyAlignment="1">
      <alignment horizontal="center" vertical="center"/>
    </xf>
    <xf numFmtId="0" fontId="45" fillId="4" borderId="7" xfId="0" applyFont="1" applyFill="1" applyBorder="1" applyAlignment="1">
      <alignment horizontal="center" vertical="center" wrapText="1"/>
    </xf>
    <xf numFmtId="0" fontId="13" fillId="0" borderId="1" xfId="0" applyFont="1" applyBorder="1" applyAlignment="1">
      <alignment horizontal="lef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8" fillId="0" borderId="3" xfId="0" applyFont="1" applyBorder="1" applyAlignment="1">
      <alignment horizontal="center" vertical="center" wrapText="1"/>
    </xf>
    <xf numFmtId="0" fontId="45" fillId="4" borderId="1" xfId="0" applyFont="1" applyFill="1" applyBorder="1" applyAlignment="1">
      <alignment horizontal="center" vertical="center"/>
    </xf>
    <xf numFmtId="0" fontId="29" fillId="0" borderId="3" xfId="0" applyFont="1" applyBorder="1" applyAlignment="1">
      <alignment horizontal="left" vertical="center" wrapText="1"/>
    </xf>
    <xf numFmtId="0" fontId="54" fillId="0" borderId="1" xfId="0" applyFont="1" applyFill="1" applyBorder="1" applyAlignment="1">
      <alignment horizontal="center" vertical="center" wrapText="1"/>
    </xf>
    <xf numFmtId="0" fontId="55" fillId="0" borderId="1" xfId="0" applyFont="1" applyFill="1" applyBorder="1" applyAlignment="1">
      <alignment vertical="center" wrapText="1"/>
    </xf>
    <xf numFmtId="0" fontId="55" fillId="0" borderId="1" xfId="0" applyFont="1" applyFill="1" applyBorder="1" applyAlignment="1">
      <alignment horizontal="center" vertical="center" wrapText="1"/>
    </xf>
    <xf numFmtId="0" fontId="56" fillId="0" borderId="1" xfId="0" applyFont="1" applyFill="1" applyBorder="1" applyAlignment="1">
      <alignment vertical="center" wrapText="1"/>
    </xf>
    <xf numFmtId="0" fontId="57" fillId="0" borderId="1" xfId="0" applyFont="1" applyFill="1" applyBorder="1" applyAlignment="1">
      <alignment vertical="center" wrapText="1"/>
    </xf>
    <xf numFmtId="9" fontId="57" fillId="0" borderId="1" xfId="4" applyFont="1" applyFill="1" applyBorder="1" applyAlignment="1">
      <alignment horizontal="center" vertical="center"/>
    </xf>
    <xf numFmtId="0" fontId="1" fillId="0" borderId="8"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9"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59" fillId="0" borderId="2" xfId="0" applyFont="1" applyFill="1" applyBorder="1" applyAlignment="1" applyProtection="1">
      <alignment horizontal="center" vertical="center"/>
      <protection locked="0"/>
    </xf>
    <xf numFmtId="0" fontId="59" fillId="0" borderId="3" xfId="0" applyFont="1" applyFill="1" applyBorder="1" applyAlignment="1" applyProtection="1">
      <alignment horizontal="center" vertical="center"/>
      <protection locked="0"/>
    </xf>
    <xf numFmtId="0" fontId="27" fillId="0" borderId="1" xfId="1" applyFont="1" applyBorder="1" applyAlignment="1">
      <alignment vertical="center" wrapText="1"/>
    </xf>
    <xf numFmtId="0" fontId="12" fillId="0" borderId="1" xfId="0" quotePrefix="1" applyFont="1" applyBorder="1" applyAlignment="1">
      <alignment horizontal="center" vertical="center"/>
    </xf>
    <xf numFmtId="0" fontId="0" fillId="0" borderId="1" xfId="0" applyBorder="1" applyAlignment="1">
      <alignment horizontal="left" vertical="center" wrapText="1"/>
    </xf>
  </cellXfs>
  <cellStyles count="7">
    <cellStyle name="Hipervínculo" xfId="1" builtinId="8"/>
    <cellStyle name="Millares" xfId="2" builtinId="3"/>
    <cellStyle name="Millares [0]" xfId="3" builtinId="6"/>
    <cellStyle name="Millares 2" xfId="6" xr:uid="{2DDC20CD-FE92-416A-8243-963B6D124E1B}"/>
    <cellStyle name="Normal" xfId="0" builtinId="0"/>
    <cellStyle name="Normal 2" xfId="5" xr:uid="{CBDAC8CF-9819-489E-A519-A991F7C57EAB}"/>
    <cellStyle name="Porcentaje"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Calificación MECIP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622622848298502E-2"/>
          <c:y val="0.15570997372920908"/>
          <c:w val="0.86184251968503933"/>
          <c:h val="0.61498432487605714"/>
        </c:manualLayout>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chemeClr val="accent1"/>
                </a:solidFill>
                <a:ln w="9525">
                  <a:solidFill>
                    <a:srgbClr val="C00000"/>
                  </a:solidFill>
                </a:ln>
                <a:effectLst/>
              </c:spPr>
            </c:marker>
            <c:bubble3D val="0"/>
            <c:spPr>
              <a:ln w="19050" cap="rnd">
                <a:solidFill>
                  <a:srgbClr val="C00000"/>
                </a:solidFill>
                <a:round/>
              </a:ln>
              <a:effectLst/>
            </c:spPr>
            <c:extLst>
              <c:ext xmlns:c16="http://schemas.microsoft.com/office/drawing/2014/chart" uri="{C3380CC4-5D6E-409C-BE32-E72D297353CC}">
                <c16:uniqueId val="{00000007-3C22-48D7-82AF-F60E96425D1B}"/>
              </c:ext>
            </c:extLst>
          </c:dPt>
          <c:dPt>
            <c:idx val="2"/>
            <c:marker>
              <c:symbol val="circle"/>
              <c:size val="5"/>
              <c:spPr>
                <a:solidFill>
                  <a:schemeClr val="accent1"/>
                </a:solidFill>
                <a:ln w="9525">
                  <a:solidFill>
                    <a:srgbClr val="C00000"/>
                  </a:solidFill>
                </a:ln>
                <a:effectLst/>
              </c:spPr>
            </c:marker>
            <c:bubble3D val="0"/>
            <c:spPr>
              <a:ln w="19050" cap="rnd">
                <a:solidFill>
                  <a:srgbClr val="C00000"/>
                </a:solidFill>
                <a:round/>
              </a:ln>
              <a:effectLst/>
            </c:spPr>
            <c:extLst>
              <c:ext xmlns:c16="http://schemas.microsoft.com/office/drawing/2014/chart" uri="{C3380CC4-5D6E-409C-BE32-E72D297353CC}">
                <c16:uniqueId val="{00000008-3C22-48D7-82AF-F60E96425D1B}"/>
              </c:ext>
            </c:extLst>
          </c:dPt>
          <c:xVal>
            <c:numRef>
              <c:f>Hoja1!$B$272:$B$275</c:f>
              <c:numCache>
                <c:formatCode>General</c:formatCode>
                <c:ptCount val="4"/>
                <c:pt idx="0">
                  <c:v>2019</c:v>
                </c:pt>
                <c:pt idx="1">
                  <c:v>2020</c:v>
                </c:pt>
                <c:pt idx="2">
                  <c:v>2021</c:v>
                </c:pt>
                <c:pt idx="3">
                  <c:v>2022</c:v>
                </c:pt>
              </c:numCache>
            </c:numRef>
          </c:xVal>
          <c:yVal>
            <c:numRef>
              <c:f>Hoja1!$F$272:$F$275</c:f>
              <c:numCache>
                <c:formatCode>General</c:formatCode>
                <c:ptCount val="4"/>
                <c:pt idx="0">
                  <c:v>1.96</c:v>
                </c:pt>
                <c:pt idx="1">
                  <c:v>2.34</c:v>
                </c:pt>
                <c:pt idx="2">
                  <c:v>2.5099999999999998</c:v>
                </c:pt>
                <c:pt idx="3">
                  <c:v>2.02</c:v>
                </c:pt>
              </c:numCache>
            </c:numRef>
          </c:yVal>
          <c:smooth val="1"/>
          <c:extLst>
            <c:ext xmlns:c16="http://schemas.microsoft.com/office/drawing/2014/chart" uri="{C3380CC4-5D6E-409C-BE32-E72D297353CC}">
              <c16:uniqueId val="{00000000-3C22-48D7-82AF-F60E96425D1B}"/>
            </c:ext>
          </c:extLst>
        </c:ser>
        <c:dLbls>
          <c:showLegendKey val="0"/>
          <c:showVal val="0"/>
          <c:showCatName val="0"/>
          <c:showSerName val="0"/>
          <c:showPercent val="0"/>
          <c:showBubbleSize val="0"/>
        </c:dLbls>
        <c:axId val="308459071"/>
        <c:axId val="308449919"/>
      </c:scatterChart>
      <c:valAx>
        <c:axId val="308459071"/>
        <c:scaling>
          <c:orientation val="minMax"/>
          <c:max val="2022"/>
          <c:min val="2018"/>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8449919"/>
        <c:crosses val="autoZero"/>
        <c:crossBetween val="midCat"/>
        <c:majorUnit val="1"/>
        <c:minorUnit val="1"/>
      </c:valAx>
      <c:valAx>
        <c:axId val="308449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8459071"/>
        <c:crossesAt val="2018"/>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Ejecución Financiera- 01 Programa</a:t>
            </a:r>
            <a:r>
              <a:rPr lang="en-US" baseline="0"/>
              <a:t> Central</a:t>
            </a:r>
            <a:r>
              <a:rPr lang="en-US"/>
              <a:t> </a:t>
            </a:r>
          </a:p>
        </c:rich>
      </c:tx>
      <c:overlay val="0"/>
    </c:title>
    <c:autoTitleDeleted val="0"/>
    <c:plotArea>
      <c:layout/>
      <c:barChart>
        <c:barDir val="col"/>
        <c:grouping val="clustered"/>
        <c:varyColors val="0"/>
        <c:ser>
          <c:idx val="0"/>
          <c:order val="0"/>
          <c:tx>
            <c:strRef>
              <c:f>'[1]RCC 2do. Trimestre 2023'!$E$13:$G$13</c:f>
              <c:strCache>
                <c:ptCount val="1"/>
                <c:pt idx="0">
                  <c:v>Presupuestado vigente al 31/03/2023 Obligado 2do. trimestre                      01/04/2023 al 30/06/2023 Saldos al 30/06/2023</c:v>
                </c:pt>
              </c:strCache>
            </c:strRef>
          </c:tx>
          <c:invertIfNegative val="0"/>
          <c:dPt>
            <c:idx val="0"/>
            <c:invertIfNegative val="0"/>
            <c:bubble3D val="0"/>
            <c:spPr>
              <a:solidFill>
                <a:schemeClr val="accent2">
                  <a:lumMod val="75000"/>
                </a:schemeClr>
              </a:solidFill>
            </c:spPr>
            <c:extLst>
              <c:ext xmlns:c16="http://schemas.microsoft.com/office/drawing/2014/chart" uri="{C3380CC4-5D6E-409C-BE32-E72D297353CC}">
                <c16:uniqueId val="{00000001-640E-42FA-8234-D2A5FAD75337}"/>
              </c:ext>
            </c:extLst>
          </c:dPt>
          <c:dPt>
            <c:idx val="1"/>
            <c:invertIfNegative val="0"/>
            <c:bubble3D val="0"/>
            <c:spPr>
              <a:solidFill>
                <a:schemeClr val="bg1">
                  <a:lumMod val="50000"/>
                </a:schemeClr>
              </a:solidFill>
            </c:spPr>
            <c:extLst>
              <c:ext xmlns:c16="http://schemas.microsoft.com/office/drawing/2014/chart" uri="{C3380CC4-5D6E-409C-BE32-E72D297353CC}">
                <c16:uniqueId val="{00000003-640E-42FA-8234-D2A5FAD75337}"/>
              </c:ext>
            </c:extLst>
          </c:dPt>
          <c:dPt>
            <c:idx val="2"/>
            <c:invertIfNegative val="0"/>
            <c:bubble3D val="0"/>
            <c:spPr>
              <a:solidFill>
                <a:schemeClr val="accent6">
                  <a:lumMod val="60000"/>
                  <a:lumOff val="40000"/>
                </a:schemeClr>
              </a:solidFill>
            </c:spPr>
            <c:extLst>
              <c:ext xmlns:c16="http://schemas.microsoft.com/office/drawing/2014/chart" uri="{C3380CC4-5D6E-409C-BE32-E72D297353CC}">
                <c16:uniqueId val="{00000005-640E-42FA-8234-D2A5FAD7533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'[1]RCC 2do. Trimestre 2023'!$E$13:$G$13</c:f>
              <c:strCache>
                <c:ptCount val="3"/>
                <c:pt idx="0">
                  <c:v>Presupuestado vigente al 31/03/2023</c:v>
                </c:pt>
                <c:pt idx="1">
                  <c:v>Obligado 2do. trimestre                      01/04/2023 al 30/06/2023</c:v>
                </c:pt>
                <c:pt idx="2">
                  <c:v>Saldos al 30/06/2023</c:v>
                </c:pt>
              </c:strCache>
            </c:strRef>
          </c:cat>
          <c:val>
            <c:numRef>
              <c:f>'[1]RCC 2do. Trimestre 2023'!$E$74:$G$74</c:f>
              <c:numCache>
                <c:formatCode>General</c:formatCode>
                <c:ptCount val="3"/>
                <c:pt idx="0">
                  <c:v>38170309534</c:v>
                </c:pt>
                <c:pt idx="1">
                  <c:v>14888515007</c:v>
                </c:pt>
                <c:pt idx="2">
                  <c:v>23281794527</c:v>
                </c:pt>
              </c:numCache>
            </c:numRef>
          </c:val>
          <c:extLst>
            <c:ext xmlns:c16="http://schemas.microsoft.com/office/drawing/2014/chart" uri="{C3380CC4-5D6E-409C-BE32-E72D297353CC}">
              <c16:uniqueId val="{00000006-640E-42FA-8234-D2A5FAD75337}"/>
            </c:ext>
          </c:extLst>
        </c:ser>
        <c:dLbls>
          <c:showLegendKey val="0"/>
          <c:showVal val="0"/>
          <c:showCatName val="0"/>
          <c:showSerName val="0"/>
          <c:showPercent val="0"/>
          <c:showBubbleSize val="0"/>
        </c:dLbls>
        <c:gapWidth val="100"/>
        <c:axId val="180150656"/>
        <c:axId val="180152192"/>
      </c:barChart>
      <c:catAx>
        <c:axId val="180150656"/>
        <c:scaling>
          <c:orientation val="minMax"/>
        </c:scaling>
        <c:delete val="0"/>
        <c:axPos val="b"/>
        <c:numFmt formatCode="General" sourceLinked="0"/>
        <c:majorTickMark val="out"/>
        <c:minorTickMark val="none"/>
        <c:tickLblPos val="nextTo"/>
        <c:crossAx val="180152192"/>
        <c:crosses val="autoZero"/>
        <c:auto val="1"/>
        <c:lblAlgn val="ctr"/>
        <c:lblOffset val="100"/>
        <c:noMultiLvlLbl val="0"/>
      </c:catAx>
      <c:valAx>
        <c:axId val="180152192"/>
        <c:scaling>
          <c:orientation val="minMax"/>
        </c:scaling>
        <c:delete val="0"/>
        <c:axPos val="l"/>
        <c:majorGridlines/>
        <c:numFmt formatCode="General" sourceLinked="1"/>
        <c:majorTickMark val="out"/>
        <c:minorTickMark val="none"/>
        <c:tickLblPos val="nextTo"/>
        <c:crossAx val="180150656"/>
        <c:crosses val="autoZero"/>
        <c:crossBetween val="between"/>
      </c:valAx>
    </c:plotArea>
    <c:legend>
      <c:legendPos val="r"/>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11907</xdr:colOff>
      <xdr:row>0</xdr:row>
      <xdr:rowOff>0</xdr:rowOff>
    </xdr:from>
    <xdr:to>
      <xdr:col>3</xdr:col>
      <xdr:colOff>605375</xdr:colOff>
      <xdr:row>5</xdr:row>
      <xdr:rowOff>23812</xdr:rowOff>
    </xdr:to>
    <xdr:pic>
      <xdr:nvPicPr>
        <xdr:cNvPr id="2" name="1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5969" t="2727" r="41424" b="82987"/>
        <a:stretch>
          <a:fillRect/>
        </a:stretch>
      </xdr:blipFill>
      <xdr:spPr>
        <a:xfrm>
          <a:off x="11907" y="0"/>
          <a:ext cx="6465094" cy="1143000"/>
        </a:xfrm>
        <a:prstGeom prst="rect">
          <a:avLst/>
        </a:prstGeom>
      </xdr:spPr>
    </xdr:pic>
    <xdr:clientData/>
  </xdr:twoCellAnchor>
  <xdr:twoCellAnchor>
    <xdr:from>
      <xdr:col>2</xdr:col>
      <xdr:colOff>571501</xdr:colOff>
      <xdr:row>159</xdr:row>
      <xdr:rowOff>357186</xdr:rowOff>
    </xdr:from>
    <xdr:to>
      <xdr:col>4</xdr:col>
      <xdr:colOff>1333500</xdr:colOff>
      <xdr:row>159</xdr:row>
      <xdr:rowOff>583406</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3845720" y="60150374"/>
          <a:ext cx="3667124" cy="2262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b="1"/>
        </a:p>
      </xdr:txBody>
    </xdr:sp>
    <xdr:clientData/>
  </xdr:twoCellAnchor>
  <xdr:twoCellAnchor>
    <xdr:from>
      <xdr:col>2</xdr:col>
      <xdr:colOff>1237161</xdr:colOff>
      <xdr:row>275</xdr:row>
      <xdr:rowOff>63103</xdr:rowOff>
    </xdr:from>
    <xdr:to>
      <xdr:col>5</xdr:col>
      <xdr:colOff>931623</xdr:colOff>
      <xdr:row>275</xdr:row>
      <xdr:rowOff>2025739</xdr:rowOff>
    </xdr:to>
    <xdr:graphicFrame macro="">
      <xdr:nvGraphicFramePr>
        <xdr:cNvPr id="12" name="Gráfico 11">
          <a:extLst>
            <a:ext uri="{FF2B5EF4-FFF2-40B4-BE49-F238E27FC236}">
              <a16:creationId xmlns:a16="http://schemas.microsoft.com/office/drawing/2014/main" id="{293CFF83-2143-43ED-9A4E-027270C08F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509789</xdr:colOff>
      <xdr:row>68</xdr:row>
      <xdr:rowOff>107323</xdr:rowOff>
    </xdr:from>
    <xdr:to>
      <xdr:col>5</xdr:col>
      <xdr:colOff>756097</xdr:colOff>
      <xdr:row>68</xdr:row>
      <xdr:rowOff>3104986</xdr:rowOff>
    </xdr:to>
    <xdr:pic>
      <xdr:nvPicPr>
        <xdr:cNvPr id="4" name="Imagen 3">
          <a:extLst>
            <a:ext uri="{FF2B5EF4-FFF2-40B4-BE49-F238E27FC236}">
              <a16:creationId xmlns:a16="http://schemas.microsoft.com/office/drawing/2014/main" id="{B2DECC33-968E-9FF4-D81B-575F95E2D15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890493" y="18996337"/>
          <a:ext cx="5746660" cy="2997663"/>
        </a:xfrm>
        <a:prstGeom prst="rect">
          <a:avLst/>
        </a:prstGeom>
      </xdr:spPr>
    </xdr:pic>
    <xdr:clientData/>
  </xdr:twoCellAnchor>
  <xdr:twoCellAnchor>
    <xdr:from>
      <xdr:col>1</xdr:col>
      <xdr:colOff>1824507</xdr:colOff>
      <xdr:row>159</xdr:row>
      <xdr:rowOff>67077</xdr:rowOff>
    </xdr:from>
    <xdr:to>
      <xdr:col>5</xdr:col>
      <xdr:colOff>751267</xdr:colOff>
      <xdr:row>159</xdr:row>
      <xdr:rowOff>3568520</xdr:rowOff>
    </xdr:to>
    <xdr:graphicFrame macro="">
      <xdr:nvGraphicFramePr>
        <xdr:cNvPr id="3" name="1 Gráfico">
          <a:extLst>
            <a:ext uri="{FF2B5EF4-FFF2-40B4-BE49-F238E27FC236}">
              <a16:creationId xmlns:a16="http://schemas.microsoft.com/office/drawing/2014/main" id="{98BC94C3-698E-4633-995D-2AACAA02A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2</xdr:col>
      <xdr:colOff>866775</xdr:colOff>
      <xdr:row>90</xdr:row>
      <xdr:rowOff>0</xdr:rowOff>
    </xdr:from>
    <xdr:ext cx="4905375" cy="530658"/>
    <xdr:sp macro="" textlink="">
      <xdr:nvSpPr>
        <xdr:cNvPr id="6" name="13 Rectángulo">
          <a:extLst>
            <a:ext uri="{FF2B5EF4-FFF2-40B4-BE49-F238E27FC236}">
              <a16:creationId xmlns:a16="http://schemas.microsoft.com/office/drawing/2014/main" id="{74235BBE-37BF-408A-942D-F39695D0A53E}"/>
            </a:ext>
          </a:extLst>
        </xdr:cNvPr>
        <xdr:cNvSpPr/>
      </xdr:nvSpPr>
      <xdr:spPr>
        <a:xfrm>
          <a:off x="4724400" y="3762375"/>
          <a:ext cx="4905375" cy="530658"/>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s-ES" sz="1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a:p>
          <a:pPr algn="ctr"/>
          <a:endParaRPr lang="es-ES" sz="1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oneCellAnchor>
    <xdr:from>
      <xdr:col>3</xdr:col>
      <xdr:colOff>866775</xdr:colOff>
      <xdr:row>90</xdr:row>
      <xdr:rowOff>0</xdr:rowOff>
    </xdr:from>
    <xdr:ext cx="4905375" cy="530658"/>
    <xdr:sp macro="" textlink="">
      <xdr:nvSpPr>
        <xdr:cNvPr id="7" name="13 Rectángulo">
          <a:extLst>
            <a:ext uri="{FF2B5EF4-FFF2-40B4-BE49-F238E27FC236}">
              <a16:creationId xmlns:a16="http://schemas.microsoft.com/office/drawing/2014/main" id="{985FDD1B-FE14-4CD9-A346-A434E6C66769}"/>
            </a:ext>
          </a:extLst>
        </xdr:cNvPr>
        <xdr:cNvSpPr/>
      </xdr:nvSpPr>
      <xdr:spPr>
        <a:xfrm>
          <a:off x="4475543" y="28306690"/>
          <a:ext cx="4905375" cy="530658"/>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s-ES" sz="1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a:p>
          <a:pPr algn="ctr"/>
          <a:endParaRPr lang="es-ES" sz="1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oneCellAnchor>
    <xdr:from>
      <xdr:col>3</xdr:col>
      <xdr:colOff>866775</xdr:colOff>
      <xdr:row>90</xdr:row>
      <xdr:rowOff>0</xdr:rowOff>
    </xdr:from>
    <xdr:ext cx="4905375" cy="530658"/>
    <xdr:sp macro="" textlink="">
      <xdr:nvSpPr>
        <xdr:cNvPr id="9" name="1 Rectángulo">
          <a:extLst>
            <a:ext uri="{FF2B5EF4-FFF2-40B4-BE49-F238E27FC236}">
              <a16:creationId xmlns:a16="http://schemas.microsoft.com/office/drawing/2014/main" id="{A967A351-EDBE-4744-8FC7-7723EE154C3E}"/>
            </a:ext>
          </a:extLst>
        </xdr:cNvPr>
        <xdr:cNvSpPr/>
      </xdr:nvSpPr>
      <xdr:spPr>
        <a:xfrm>
          <a:off x="4475543" y="28306690"/>
          <a:ext cx="4905375" cy="530658"/>
        </a:xfrm>
        <a:prstGeom prst="rect">
          <a:avLst/>
        </a:prstGeom>
        <a:noFill/>
      </xdr:spPr>
      <xdr:txBody>
        <a:bodyPr wrap="squar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endParaRPr lang="es-ES" sz="1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a:p>
          <a:pPr algn="ctr"/>
          <a:endParaRPr lang="es-ES" sz="14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Publicaciones%20Mensuales\Anticorrupcion\2023\junio%202023\2do.%20Trimestre%202023.xlsx" TargetMode="External"/><Relationship Id="rId1" Type="http://schemas.openxmlformats.org/officeDocument/2006/relationships/externalLinkPath" Target="/Publicaciones%20Mensuales/Anticorrupcion/2023/junio%202023/2d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CC 2do. Trimestre 2023"/>
    </sheetNames>
    <sheetDataSet>
      <sheetData sheetId="0">
        <row r="13">
          <cell r="E13" t="str">
            <v>Presupuestado vigente al 31/03/2023</v>
          </cell>
          <cell r="F13" t="str">
            <v>Obligado 2do. trimestre                      01/04/2023 al 30/06/2023</v>
          </cell>
          <cell r="G13" t="str">
            <v>Saldos al 30/06/2023</v>
          </cell>
        </row>
        <row r="74">
          <cell r="E74">
            <v>38170309534</v>
          </cell>
          <cell r="F74">
            <v>14888515007</v>
          </cell>
          <cell r="G74">
            <v>23281794527</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sen.gov.py/index.php/s/DyeME2LwLwLksw9" TargetMode="External"/><Relationship Id="rId13" Type="http://schemas.openxmlformats.org/officeDocument/2006/relationships/hyperlink" Target="https://www.sen.gov.py/application/files/2215/9468/6128/RSEN_93-20_CRCC.pdf" TargetMode="External"/><Relationship Id="rId18" Type="http://schemas.openxmlformats.org/officeDocument/2006/relationships/hyperlink" Target="https://www.contrataciones.gov.py/" TargetMode="External"/><Relationship Id="rId26" Type="http://schemas.openxmlformats.org/officeDocument/2006/relationships/hyperlink" Target="https://twitter.com/senparaguay/status/1616942253955768321?s=46&amp;t=T_iZeuYuJEuKyqOITgY_GQ" TargetMode="External"/><Relationship Id="rId3" Type="http://schemas.openxmlformats.org/officeDocument/2006/relationships/hyperlink" Target="https://es-la.facebook.com/SecretariadeEmergenciaNacionalParaguay/" TargetMode="External"/><Relationship Id="rId21" Type="http://schemas.openxmlformats.org/officeDocument/2006/relationships/hyperlink" Target="https://www.sen.gov.py/application/files/5616/8899/1787/audi0623.pdf" TargetMode="External"/><Relationship Id="rId7" Type="http://schemas.openxmlformats.org/officeDocument/2006/relationships/hyperlink" Target="https://www.sen.gov.py/index.php/transparencia/informacion-publica" TargetMode="External"/><Relationship Id="rId12" Type="http://schemas.openxmlformats.org/officeDocument/2006/relationships/hyperlink" Target="https://www.sen.gov.py/application/files/7916/8148/9650/Res.591_23.pdf" TargetMode="External"/><Relationship Id="rId17" Type="http://schemas.openxmlformats.org/officeDocument/2006/relationships/hyperlink" Target="https://www.sen.gov.py/index.php/transparencia/denuncias" TargetMode="External"/><Relationship Id="rId25" Type="http://schemas.openxmlformats.org/officeDocument/2006/relationships/hyperlink" Target="https://twitter.com/senparaguay/status/1651203588239118338?s=46&amp;t=T_iZeuYuJEuKyqOITgY_GQ" TargetMode="External"/><Relationship Id="rId2" Type="http://schemas.openxmlformats.org/officeDocument/2006/relationships/hyperlink" Target="https://informacionpublica.paraguay.gov.py/portal/" TargetMode="External"/><Relationship Id="rId16" Type="http://schemas.openxmlformats.org/officeDocument/2006/relationships/hyperlink" Target="https://www.sen.gov.py/index.php/mecip" TargetMode="External"/><Relationship Id="rId20" Type="http://schemas.openxmlformats.org/officeDocument/2006/relationships/hyperlink" Target="https://drive.sen.gov.py/index.php/s/CqFdoXbQQF52WJ8" TargetMode="External"/><Relationship Id="rId1" Type="http://schemas.openxmlformats.org/officeDocument/2006/relationships/hyperlink" Target="https://www.sen.gov.py/index.php/transparencia/5189/detalles/view_express_entity/5" TargetMode="External"/><Relationship Id="rId6" Type="http://schemas.openxmlformats.org/officeDocument/2006/relationships/hyperlink" Target="https://www.sen.gov.py/index.php/transparencia/denuncias" TargetMode="External"/><Relationship Id="rId11" Type="http://schemas.openxmlformats.org/officeDocument/2006/relationships/hyperlink" Target="https://transparencia.senac.gov.py/portal/historial-cumplimiento" TargetMode="External"/><Relationship Id="rId24" Type="http://schemas.openxmlformats.org/officeDocument/2006/relationships/hyperlink" Target="https://www.instagram.com/p/CrbeEfpOaM7/?igshid=MTk0MGU0NTkxNA==" TargetMode="External"/><Relationship Id="rId5" Type="http://schemas.openxmlformats.org/officeDocument/2006/relationships/hyperlink" Target="https://twitter.com/senparaguay" TargetMode="External"/><Relationship Id="rId15" Type="http://schemas.openxmlformats.org/officeDocument/2006/relationships/hyperlink" Target="https://www.sen.gov.py/application/files/7916/8148/9650/Res.591_23.pdf" TargetMode="External"/><Relationship Id="rId23" Type="http://schemas.openxmlformats.org/officeDocument/2006/relationships/hyperlink" Target="https://www.instagram.com/p/Crf-czHOZkq/?igshid=YzcxN2Q2NzY0OA==" TargetMode="External"/><Relationship Id="rId28" Type="http://schemas.openxmlformats.org/officeDocument/2006/relationships/drawing" Target="../drawings/drawing1.xml"/><Relationship Id="rId10" Type="http://schemas.openxmlformats.org/officeDocument/2006/relationships/hyperlink" Target="https://www.sfp.gov.py/sfp/archivos/documentos/Intermedio_Abril_2023_smmhcrhj.pdf" TargetMode="External"/><Relationship Id="rId19" Type="http://schemas.openxmlformats.org/officeDocument/2006/relationships/hyperlink" Target="https://www.contrataciones.gov.py/" TargetMode="External"/><Relationship Id="rId4" Type="http://schemas.openxmlformats.org/officeDocument/2006/relationships/hyperlink" Target="https://twitter.com/senparaguay" TargetMode="External"/><Relationship Id="rId9" Type="http://schemas.openxmlformats.org/officeDocument/2006/relationships/hyperlink" Target="https://drive.sen.gov.py/index.php/s/DyeME2LwLwLksw9" TargetMode="External"/><Relationship Id="rId14" Type="http://schemas.openxmlformats.org/officeDocument/2006/relationships/hyperlink" Target="https://www.sen.gov.py/index.php/transparencia/5189" TargetMode="External"/><Relationship Id="rId22" Type="http://schemas.openxmlformats.org/officeDocument/2006/relationships/hyperlink" Target="https://drive.sen.gov.py/index.php/s/aY3ysapH5bpiA4M"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I292"/>
  <sheetViews>
    <sheetView tabSelected="1" topLeftCell="A271" zoomScale="71" zoomScaleNormal="71" workbookViewId="0">
      <selection activeCell="A284" sqref="A284:G292"/>
    </sheetView>
  </sheetViews>
  <sheetFormatPr baseColWidth="10" defaultColWidth="9.140625" defaultRowHeight="15"/>
  <cols>
    <col min="1" max="1" width="17.85546875" customWidth="1"/>
    <col min="2" max="2" width="36.140625" customWidth="1"/>
    <col min="3" max="3" width="34" customWidth="1"/>
    <col min="4" max="4" width="22.140625" customWidth="1"/>
    <col min="5" max="5" width="26.42578125" customWidth="1"/>
    <col min="6" max="6" width="29.7109375" customWidth="1"/>
    <col min="7" max="7" width="32.5703125" customWidth="1"/>
    <col min="8" max="8" width="21.28515625" customWidth="1"/>
  </cols>
  <sheetData>
    <row r="4" spans="1:8" ht="23.25">
      <c r="A4" s="292"/>
      <c r="B4" s="292"/>
      <c r="C4" s="292"/>
      <c r="D4" s="292"/>
      <c r="E4" s="292"/>
      <c r="F4" s="292"/>
      <c r="G4" s="292"/>
      <c r="H4" s="9"/>
    </row>
    <row r="5" spans="1:8" ht="19.5">
      <c r="A5" s="292"/>
      <c r="B5" s="292"/>
      <c r="C5" s="292"/>
      <c r="D5" s="292"/>
      <c r="E5" s="292"/>
      <c r="F5" s="292"/>
      <c r="G5" s="292"/>
      <c r="H5" s="10"/>
    </row>
    <row r="6" spans="1:8" ht="18.75">
      <c r="A6" s="293" t="s">
        <v>0</v>
      </c>
      <c r="B6" s="294"/>
      <c r="C6" s="294"/>
      <c r="D6" s="294"/>
      <c r="E6" s="294"/>
      <c r="F6" s="294"/>
      <c r="G6" s="295"/>
      <c r="H6" s="2"/>
    </row>
    <row r="7" spans="1:8" ht="18.75">
      <c r="A7" s="14" t="s">
        <v>1</v>
      </c>
      <c r="B7" s="15" t="s">
        <v>74</v>
      </c>
      <c r="C7" s="16"/>
      <c r="D7" s="16"/>
      <c r="E7" s="16"/>
      <c r="F7" s="16"/>
      <c r="G7" s="17"/>
      <c r="H7" s="2"/>
    </row>
    <row r="8" spans="1:8" ht="18.75">
      <c r="A8" s="18" t="s">
        <v>246</v>
      </c>
      <c r="B8" s="19"/>
      <c r="C8" s="20"/>
      <c r="D8" s="20"/>
      <c r="E8" s="20"/>
      <c r="F8" s="20"/>
      <c r="G8" s="21"/>
      <c r="H8" s="2"/>
    </row>
    <row r="9" spans="1:8" ht="18.75">
      <c r="A9" s="293" t="s">
        <v>2</v>
      </c>
      <c r="B9" s="294"/>
      <c r="C9" s="294"/>
      <c r="D9" s="294"/>
      <c r="E9" s="294"/>
      <c r="F9" s="294"/>
      <c r="G9" s="295"/>
      <c r="H9" s="2"/>
    </row>
    <row r="10" spans="1:8" ht="41.25" customHeight="1">
      <c r="A10" s="310" t="s">
        <v>75</v>
      </c>
      <c r="B10" s="310"/>
      <c r="C10" s="310"/>
      <c r="D10" s="310"/>
      <c r="E10" s="310"/>
      <c r="F10" s="310"/>
      <c r="G10" s="310"/>
      <c r="H10" s="2"/>
    </row>
    <row r="11" spans="1:8" ht="15" customHeight="1">
      <c r="A11" s="44"/>
      <c r="B11" s="2"/>
      <c r="C11" s="2"/>
      <c r="D11" s="2"/>
      <c r="E11" s="2"/>
      <c r="F11" s="2"/>
      <c r="G11" s="45"/>
      <c r="H11" s="2"/>
    </row>
    <row r="12" spans="1:8" ht="18.75">
      <c r="A12" s="264" t="s">
        <v>3</v>
      </c>
      <c r="B12" s="265"/>
      <c r="C12" s="265"/>
      <c r="D12" s="265"/>
      <c r="E12" s="265"/>
      <c r="F12" s="265"/>
      <c r="G12" s="266"/>
      <c r="H12" s="2"/>
    </row>
    <row r="13" spans="1:8" ht="15" customHeight="1">
      <c r="A13" s="299" t="s">
        <v>76</v>
      </c>
      <c r="B13" s="300"/>
      <c r="C13" s="300"/>
      <c r="D13" s="300"/>
      <c r="E13" s="300"/>
      <c r="F13" s="300"/>
      <c r="G13" s="301"/>
      <c r="H13" s="2"/>
    </row>
    <row r="14" spans="1:8" ht="12.75" customHeight="1">
      <c r="A14" s="302"/>
      <c r="B14" s="303"/>
      <c r="C14" s="303"/>
      <c r="D14" s="303"/>
      <c r="E14" s="303"/>
      <c r="F14" s="303"/>
      <c r="G14" s="304"/>
      <c r="H14" s="2"/>
    </row>
    <row r="15" spans="1:8" ht="12.75" customHeight="1">
      <c r="A15" s="302"/>
      <c r="B15" s="303"/>
      <c r="C15" s="303"/>
      <c r="D15" s="303"/>
      <c r="E15" s="303"/>
      <c r="F15" s="303"/>
      <c r="G15" s="304"/>
      <c r="H15" s="2"/>
    </row>
    <row r="16" spans="1:8" ht="12.75" customHeight="1">
      <c r="A16" s="302"/>
      <c r="B16" s="303"/>
      <c r="C16" s="303"/>
      <c r="D16" s="303"/>
      <c r="E16" s="303"/>
      <c r="F16" s="303"/>
      <c r="G16" s="304"/>
      <c r="H16" s="2"/>
    </row>
    <row r="17" spans="1:8" ht="12" customHeight="1">
      <c r="A17" s="302"/>
      <c r="B17" s="303"/>
      <c r="C17" s="303"/>
      <c r="D17" s="303"/>
      <c r="E17" s="303"/>
      <c r="F17" s="303"/>
      <c r="G17" s="304"/>
      <c r="H17" s="2"/>
    </row>
    <row r="18" spans="1:8" ht="9" customHeight="1">
      <c r="A18" s="305"/>
      <c r="B18" s="306"/>
      <c r="C18" s="306"/>
      <c r="D18" s="306"/>
      <c r="E18" s="306"/>
      <c r="F18" s="306"/>
      <c r="G18" s="307"/>
      <c r="H18" s="2"/>
    </row>
    <row r="19" spans="1:8" ht="15" customHeight="1">
      <c r="A19" s="11"/>
      <c r="B19" s="11"/>
      <c r="C19" s="11"/>
      <c r="D19" s="11"/>
      <c r="E19" s="11"/>
      <c r="F19" s="11"/>
      <c r="G19" s="11"/>
      <c r="H19" s="2"/>
    </row>
    <row r="20" spans="1:8" s="1" customFormat="1" ht="18.75">
      <c r="A20" s="264" t="s">
        <v>62</v>
      </c>
      <c r="B20" s="265"/>
      <c r="C20" s="265"/>
      <c r="D20" s="265"/>
      <c r="E20" s="265"/>
      <c r="F20" s="265"/>
      <c r="G20" s="266"/>
      <c r="H20" s="3"/>
    </row>
    <row r="21" spans="1:8" s="1" customFormat="1" ht="33" customHeight="1">
      <c r="A21" s="296" t="s">
        <v>170</v>
      </c>
      <c r="B21" s="297"/>
      <c r="C21" s="297"/>
      <c r="D21" s="297"/>
      <c r="E21" s="297"/>
      <c r="F21" s="297"/>
      <c r="G21" s="298"/>
      <c r="H21" s="3"/>
    </row>
    <row r="22" spans="1:8" s="1" customFormat="1" ht="15" customHeight="1">
      <c r="A22" s="46"/>
      <c r="B22" s="47"/>
      <c r="C22" s="47"/>
      <c r="D22" s="47"/>
      <c r="E22" s="47"/>
      <c r="F22" s="47"/>
      <c r="G22" s="47"/>
      <c r="H22" s="3"/>
    </row>
    <row r="23" spans="1:8" ht="20.25" customHeight="1">
      <c r="A23" s="83" t="s">
        <v>4</v>
      </c>
      <c r="B23" s="308" t="s">
        <v>5</v>
      </c>
      <c r="C23" s="308"/>
      <c r="D23" s="309" t="s">
        <v>6</v>
      </c>
      <c r="E23" s="309"/>
      <c r="F23" s="309" t="s">
        <v>7</v>
      </c>
      <c r="G23" s="309"/>
      <c r="H23" s="2"/>
    </row>
    <row r="24" spans="1:8" ht="15.75">
      <c r="A24" s="48">
        <v>1</v>
      </c>
      <c r="B24" s="212" t="s">
        <v>77</v>
      </c>
      <c r="C24" s="212"/>
      <c r="D24" s="213" t="s">
        <v>276</v>
      </c>
      <c r="E24" s="213"/>
      <c r="F24" s="214" t="s">
        <v>78</v>
      </c>
      <c r="G24" s="215"/>
      <c r="H24" s="2"/>
    </row>
    <row r="25" spans="1:8" ht="15.75">
      <c r="A25" s="22">
        <v>2</v>
      </c>
      <c r="B25" s="216" t="s">
        <v>79</v>
      </c>
      <c r="C25" s="216"/>
      <c r="D25" s="176" t="s">
        <v>81</v>
      </c>
      <c r="E25" s="176"/>
      <c r="F25" s="182" t="s">
        <v>173</v>
      </c>
      <c r="G25" s="184"/>
      <c r="H25" s="2"/>
    </row>
    <row r="26" spans="1:8" ht="15.75" customHeight="1">
      <c r="A26" s="22">
        <v>3</v>
      </c>
      <c r="B26" s="216" t="s">
        <v>80</v>
      </c>
      <c r="C26" s="216"/>
      <c r="D26" s="176" t="s">
        <v>81</v>
      </c>
      <c r="E26" s="176"/>
      <c r="F26" s="182" t="s">
        <v>166</v>
      </c>
      <c r="G26" s="184"/>
      <c r="H26" s="2"/>
    </row>
    <row r="27" spans="1:8" ht="15.75" customHeight="1">
      <c r="A27" s="22">
        <v>4</v>
      </c>
      <c r="B27" s="216" t="s">
        <v>82</v>
      </c>
      <c r="C27" s="216"/>
      <c r="D27" s="176" t="s">
        <v>167</v>
      </c>
      <c r="E27" s="176"/>
      <c r="F27" s="182" t="s">
        <v>166</v>
      </c>
      <c r="G27" s="184"/>
      <c r="H27" s="2"/>
    </row>
    <row r="28" spans="1:8" ht="15.75" customHeight="1">
      <c r="A28" s="22">
        <v>5</v>
      </c>
      <c r="B28" s="216" t="s">
        <v>83</v>
      </c>
      <c r="C28" s="216"/>
      <c r="D28" s="176" t="s">
        <v>168</v>
      </c>
      <c r="E28" s="176"/>
      <c r="F28" s="182" t="s">
        <v>86</v>
      </c>
      <c r="G28" s="184"/>
      <c r="H28" s="2"/>
    </row>
    <row r="29" spans="1:8" ht="15.75">
      <c r="A29" s="22">
        <v>6</v>
      </c>
      <c r="B29" s="216" t="s">
        <v>84</v>
      </c>
      <c r="C29" s="216"/>
      <c r="D29" s="176" t="s">
        <v>85</v>
      </c>
      <c r="E29" s="176"/>
      <c r="F29" s="182" t="s">
        <v>86</v>
      </c>
      <c r="G29" s="184"/>
      <c r="H29" s="2"/>
    </row>
    <row r="30" spans="1:8" ht="16.5" customHeight="1">
      <c r="A30" s="22">
        <v>7</v>
      </c>
      <c r="B30" s="216" t="s">
        <v>87</v>
      </c>
      <c r="C30" s="216"/>
      <c r="D30" s="176" t="s">
        <v>88</v>
      </c>
      <c r="E30" s="176"/>
      <c r="F30" s="182" t="s">
        <v>86</v>
      </c>
      <c r="G30" s="184"/>
      <c r="H30" s="2"/>
    </row>
    <row r="31" spans="1:8" ht="15.75" customHeight="1">
      <c r="A31" s="267" t="s">
        <v>218</v>
      </c>
      <c r="B31" s="267"/>
      <c r="C31" s="267"/>
      <c r="D31" s="267"/>
      <c r="E31" s="269">
        <v>5</v>
      </c>
      <c r="F31" s="269"/>
      <c r="G31" s="269"/>
      <c r="H31" s="2"/>
    </row>
    <row r="32" spans="1:8" s="8" customFormat="1" ht="15.75">
      <c r="A32" s="268" t="s">
        <v>219</v>
      </c>
      <c r="B32" s="268"/>
      <c r="C32" s="268"/>
      <c r="D32" s="268"/>
      <c r="E32" s="269">
        <v>2</v>
      </c>
      <c r="F32" s="269"/>
      <c r="G32" s="269"/>
      <c r="H32" s="7"/>
    </row>
    <row r="33" spans="1:8" s="8" customFormat="1" ht="15.75">
      <c r="A33" s="268" t="s">
        <v>220</v>
      </c>
      <c r="B33" s="268"/>
      <c r="C33" s="268"/>
      <c r="D33" s="268"/>
      <c r="E33" s="269">
        <v>3</v>
      </c>
      <c r="F33" s="269"/>
      <c r="G33" s="269"/>
      <c r="H33" s="7"/>
    </row>
    <row r="34" spans="1:8" s="8" customFormat="1" ht="15.75">
      <c r="A34" s="268" t="s">
        <v>221</v>
      </c>
      <c r="B34" s="268"/>
      <c r="C34" s="268"/>
      <c r="D34" s="268"/>
      <c r="E34" s="269">
        <v>5</v>
      </c>
      <c r="F34" s="269"/>
      <c r="G34" s="269"/>
      <c r="H34" s="7"/>
    </row>
    <row r="35" spans="1:8" s="8" customFormat="1" ht="15.75">
      <c r="A35" s="7"/>
      <c r="B35" s="7"/>
      <c r="C35" s="7"/>
      <c r="D35" s="7"/>
      <c r="E35" s="7"/>
      <c r="F35" s="7"/>
      <c r="G35" s="7"/>
      <c r="H35" s="7"/>
    </row>
    <row r="36" spans="1:8" s="8" customFormat="1" ht="15.75">
      <c r="A36" s="7"/>
      <c r="B36" s="7"/>
      <c r="C36" s="7"/>
      <c r="D36" s="7"/>
      <c r="E36" s="7"/>
      <c r="F36" s="7"/>
      <c r="G36" s="7"/>
      <c r="H36" s="7"/>
    </row>
    <row r="37" spans="1:8" s="8" customFormat="1" ht="15.75">
      <c r="A37" s="7"/>
      <c r="B37" s="7"/>
      <c r="C37" s="7"/>
      <c r="D37" s="7"/>
      <c r="E37" s="7"/>
      <c r="F37" s="7"/>
      <c r="G37" s="7"/>
      <c r="H37" s="7"/>
    </row>
    <row r="38" spans="1:8" s="8" customFormat="1" ht="15.75">
      <c r="A38" s="7"/>
      <c r="B38" s="7"/>
      <c r="C38" s="7"/>
      <c r="D38" s="7"/>
      <c r="E38" s="7"/>
      <c r="F38" s="7"/>
      <c r="G38" s="7"/>
      <c r="H38" s="7"/>
    </row>
    <row r="39" spans="1:8" ht="18.75">
      <c r="A39" s="264" t="s">
        <v>185</v>
      </c>
      <c r="B39" s="265"/>
      <c r="C39" s="265"/>
      <c r="D39" s="265"/>
      <c r="E39" s="265"/>
      <c r="F39" s="265"/>
      <c r="G39" s="266"/>
      <c r="H39" s="2"/>
    </row>
    <row r="40" spans="1:8" ht="17.25">
      <c r="A40" s="258" t="s">
        <v>186</v>
      </c>
      <c r="B40" s="259"/>
      <c r="C40" s="259"/>
      <c r="D40" s="259"/>
      <c r="E40" s="259"/>
      <c r="F40" s="259"/>
      <c r="G40" s="260"/>
      <c r="H40" s="2"/>
    </row>
    <row r="41" spans="1:8" ht="27.75" customHeight="1">
      <c r="A41" s="198" t="s">
        <v>281</v>
      </c>
      <c r="B41" s="226"/>
      <c r="C41" s="226"/>
      <c r="D41" s="226"/>
      <c r="E41" s="226"/>
      <c r="F41" s="226"/>
      <c r="G41" s="227"/>
      <c r="H41" s="2"/>
    </row>
    <row r="42" spans="1:8" ht="15.75" customHeight="1">
      <c r="A42" s="228" t="s">
        <v>187</v>
      </c>
      <c r="B42" s="229"/>
      <c r="C42" s="229"/>
      <c r="D42" s="229"/>
      <c r="E42" s="229"/>
      <c r="F42" s="229"/>
      <c r="G42" s="230"/>
      <c r="H42" s="2"/>
    </row>
    <row r="43" spans="1:8" ht="30.75" customHeight="1">
      <c r="A43" s="198" t="s">
        <v>169</v>
      </c>
      <c r="B43" s="231"/>
      <c r="C43" s="231"/>
      <c r="D43" s="231"/>
      <c r="E43" s="231"/>
      <c r="F43" s="231"/>
      <c r="G43" s="197"/>
      <c r="H43" s="2"/>
    </row>
    <row r="44" spans="1:8" ht="27.75" customHeight="1">
      <c r="A44" s="82" t="s">
        <v>8</v>
      </c>
      <c r="B44" s="251" t="s">
        <v>64</v>
      </c>
      <c r="C44" s="252"/>
      <c r="D44" s="82" t="s">
        <v>9</v>
      </c>
      <c r="E44" s="251" t="s">
        <v>10</v>
      </c>
      <c r="F44" s="252"/>
      <c r="G44" s="80" t="s">
        <v>11</v>
      </c>
      <c r="H44" s="2"/>
    </row>
    <row r="45" spans="1:8" ht="177" customHeight="1">
      <c r="A45" s="23" t="s">
        <v>12</v>
      </c>
      <c r="B45" s="331" t="s">
        <v>89</v>
      </c>
      <c r="C45" s="331"/>
      <c r="D45" s="332" t="s">
        <v>222</v>
      </c>
      <c r="E45" s="333" t="s">
        <v>223</v>
      </c>
      <c r="F45" s="333"/>
      <c r="G45" s="334" t="s">
        <v>282</v>
      </c>
      <c r="H45" s="2"/>
    </row>
    <row r="46" spans="1:8" ht="37.5" customHeight="1">
      <c r="A46" s="239" t="s">
        <v>13</v>
      </c>
      <c r="B46" s="235" t="s">
        <v>90</v>
      </c>
      <c r="C46" s="236"/>
      <c r="D46" s="232" t="s">
        <v>224</v>
      </c>
      <c r="E46" s="242" t="s">
        <v>91</v>
      </c>
      <c r="F46" s="243"/>
      <c r="G46" s="248" t="s">
        <v>225</v>
      </c>
      <c r="H46" s="2"/>
    </row>
    <row r="47" spans="1:8" ht="15.75">
      <c r="A47" s="240"/>
      <c r="B47" s="237"/>
      <c r="C47" s="238"/>
      <c r="D47" s="233"/>
      <c r="E47" s="244"/>
      <c r="F47" s="245"/>
      <c r="G47" s="249"/>
      <c r="H47" s="2"/>
    </row>
    <row r="48" spans="1:8" ht="15.75">
      <c r="A48" s="240"/>
      <c r="B48" s="237"/>
      <c r="C48" s="238"/>
      <c r="D48" s="233"/>
      <c r="E48" s="244"/>
      <c r="F48" s="245"/>
      <c r="G48" s="249"/>
      <c r="H48" s="2"/>
    </row>
    <row r="49" spans="1:9" ht="57.75" customHeight="1">
      <c r="A49" s="241"/>
      <c r="B49" s="218"/>
      <c r="C49" s="220"/>
      <c r="D49" s="234"/>
      <c r="E49" s="246"/>
      <c r="F49" s="247"/>
      <c r="G49" s="250"/>
      <c r="H49" s="2"/>
      <c r="I49" s="43"/>
    </row>
    <row r="50" spans="1:9" ht="31.5" customHeight="1">
      <c r="A50" s="217" t="s">
        <v>226</v>
      </c>
      <c r="B50" s="217"/>
      <c r="C50" s="217"/>
      <c r="D50" s="217"/>
      <c r="E50" s="217"/>
      <c r="F50" s="217"/>
      <c r="G50" s="217"/>
      <c r="H50" s="2"/>
    </row>
    <row r="51" spans="1:9" s="8" customFormat="1" ht="15.75">
      <c r="A51" s="7"/>
      <c r="B51" s="7"/>
      <c r="C51" s="7"/>
      <c r="D51" s="7"/>
      <c r="E51" s="7"/>
      <c r="F51" s="7"/>
      <c r="G51" s="7"/>
      <c r="H51" s="7"/>
    </row>
    <row r="52" spans="1:9" s="8" customFormat="1" ht="15.75">
      <c r="A52" s="7"/>
      <c r="B52" s="7"/>
      <c r="C52" s="7"/>
      <c r="D52" s="7"/>
      <c r="E52" s="7"/>
      <c r="F52" s="7"/>
      <c r="G52" s="7"/>
      <c r="H52" s="7"/>
    </row>
    <row r="53" spans="1:9" s="8" customFormat="1" ht="15.75">
      <c r="A53" s="7"/>
      <c r="B53" s="7"/>
      <c r="C53" s="7"/>
      <c r="D53" s="7"/>
      <c r="E53" s="7"/>
      <c r="F53" s="7"/>
      <c r="G53" s="7"/>
      <c r="H53" s="7"/>
    </row>
    <row r="54" spans="1:9" s="8" customFormat="1" ht="15.75">
      <c r="A54" s="7"/>
      <c r="B54" s="7"/>
      <c r="C54" s="7"/>
      <c r="D54" s="7"/>
      <c r="E54" s="7"/>
      <c r="F54" s="7"/>
      <c r="G54" s="7"/>
      <c r="H54" s="7"/>
    </row>
    <row r="55" spans="1:9" s="8" customFormat="1" ht="15.75">
      <c r="A55" s="7"/>
      <c r="B55" s="7"/>
      <c r="C55" s="7"/>
      <c r="D55" s="7"/>
      <c r="E55" s="7"/>
      <c r="F55" s="7"/>
      <c r="G55" s="7"/>
      <c r="H55" s="7"/>
    </row>
    <row r="56" spans="1:9" ht="18.75">
      <c r="A56" s="264" t="s">
        <v>188</v>
      </c>
      <c r="B56" s="265"/>
      <c r="C56" s="265"/>
      <c r="D56" s="265"/>
      <c r="E56" s="265"/>
      <c r="F56" s="265"/>
      <c r="G56" s="266"/>
      <c r="H56" s="2"/>
    </row>
    <row r="57" spans="1:9" ht="17.25">
      <c r="A57" s="270" t="s">
        <v>189</v>
      </c>
      <c r="B57" s="271"/>
      <c r="C57" s="271"/>
      <c r="D57" s="271"/>
      <c r="E57" s="271"/>
      <c r="F57" s="271"/>
      <c r="G57" s="272"/>
      <c r="H57" s="2"/>
    </row>
    <row r="58" spans="1:9" ht="15.75">
      <c r="A58" s="33" t="s">
        <v>14</v>
      </c>
      <c r="B58" s="218" t="s">
        <v>60</v>
      </c>
      <c r="C58" s="219"/>
      <c r="D58" s="220"/>
      <c r="E58" s="192" t="s">
        <v>66</v>
      </c>
      <c r="F58" s="192"/>
      <c r="G58" s="192"/>
      <c r="H58" s="2"/>
    </row>
    <row r="59" spans="1:9" ht="26.25" customHeight="1">
      <c r="A59" s="23" t="s">
        <v>247</v>
      </c>
      <c r="B59" s="221">
        <v>0.5</v>
      </c>
      <c r="C59" s="222"/>
      <c r="D59" s="223"/>
      <c r="E59" s="181" t="s">
        <v>251</v>
      </c>
      <c r="F59" s="224"/>
      <c r="G59" s="224"/>
      <c r="H59" s="2"/>
    </row>
    <row r="60" spans="1:9" ht="24.95" customHeight="1">
      <c r="A60" s="23" t="s">
        <v>248</v>
      </c>
      <c r="B60" s="225" t="s">
        <v>142</v>
      </c>
      <c r="C60" s="222"/>
      <c r="D60" s="223"/>
      <c r="E60" s="225" t="s">
        <v>142</v>
      </c>
      <c r="F60" s="222"/>
      <c r="G60" s="223"/>
      <c r="H60" s="2"/>
    </row>
    <row r="61" spans="1:9" ht="24.95" customHeight="1">
      <c r="A61" s="23" t="s">
        <v>249</v>
      </c>
      <c r="B61" s="225" t="s">
        <v>142</v>
      </c>
      <c r="C61" s="222"/>
      <c r="D61" s="223"/>
      <c r="E61" s="225" t="s">
        <v>142</v>
      </c>
      <c r="F61" s="222"/>
      <c r="G61" s="223"/>
      <c r="H61" s="2"/>
    </row>
    <row r="62" spans="1:9" ht="33.75" customHeight="1">
      <c r="A62" s="175" t="s">
        <v>73</v>
      </c>
      <c r="B62" s="176"/>
      <c r="C62" s="176"/>
      <c r="D62" s="176"/>
      <c r="E62" s="176"/>
      <c r="F62" s="176"/>
      <c r="G62" s="176"/>
      <c r="H62" s="2"/>
    </row>
    <row r="63" spans="1:9" s="8" customFormat="1" ht="15.75">
      <c r="A63" s="13"/>
      <c r="B63" s="6"/>
      <c r="C63" s="6"/>
      <c r="D63" s="6"/>
      <c r="E63" s="6"/>
      <c r="F63" s="6"/>
      <c r="G63" s="6"/>
      <c r="H63" s="7"/>
    </row>
    <row r="64" spans="1:9" ht="17.25">
      <c r="A64" s="258" t="s">
        <v>190</v>
      </c>
      <c r="B64" s="259"/>
      <c r="C64" s="259"/>
      <c r="D64" s="259"/>
      <c r="E64" s="259"/>
      <c r="F64" s="259"/>
      <c r="G64" s="260"/>
      <c r="H64" s="2"/>
    </row>
    <row r="65" spans="1:8" ht="15.75">
      <c r="A65" s="24" t="s">
        <v>14</v>
      </c>
      <c r="B65" s="192" t="s">
        <v>15</v>
      </c>
      <c r="C65" s="192"/>
      <c r="D65" s="192"/>
      <c r="E65" s="176" t="s">
        <v>65</v>
      </c>
      <c r="F65" s="176"/>
      <c r="G65" s="176"/>
      <c r="H65" s="2"/>
    </row>
    <row r="66" spans="1:8" ht="24.95" customHeight="1">
      <c r="A66" s="23" t="s">
        <v>247</v>
      </c>
      <c r="B66" s="273">
        <v>1</v>
      </c>
      <c r="C66" s="192"/>
      <c r="D66" s="192"/>
      <c r="E66" s="279" t="s">
        <v>171</v>
      </c>
      <c r="F66" s="280"/>
      <c r="G66" s="281"/>
      <c r="H66" s="2"/>
    </row>
    <row r="67" spans="1:8" ht="24.95" customHeight="1">
      <c r="A67" s="23" t="s">
        <v>248</v>
      </c>
      <c r="B67" s="273">
        <v>1</v>
      </c>
      <c r="C67" s="192"/>
      <c r="D67" s="192"/>
      <c r="E67" s="282"/>
      <c r="F67" s="283"/>
      <c r="G67" s="284"/>
      <c r="H67" s="2"/>
    </row>
    <row r="68" spans="1:8" ht="24.95" customHeight="1">
      <c r="A68" s="23" t="s">
        <v>249</v>
      </c>
      <c r="B68" s="192" t="s">
        <v>92</v>
      </c>
      <c r="C68" s="192"/>
      <c r="D68" s="192"/>
      <c r="E68" s="285"/>
      <c r="F68" s="286"/>
      <c r="G68" s="287"/>
      <c r="H68" s="2"/>
    </row>
    <row r="69" spans="1:8" ht="267.75" customHeight="1">
      <c r="A69" s="253" t="s">
        <v>250</v>
      </c>
      <c r="B69" s="254"/>
      <c r="C69" s="254"/>
      <c r="D69" s="254"/>
      <c r="E69" s="254"/>
      <c r="F69" s="254"/>
      <c r="G69" s="255"/>
      <c r="H69" s="2"/>
    </row>
    <row r="70" spans="1:8" ht="9.75" customHeight="1">
      <c r="A70" s="2"/>
      <c r="B70" s="2"/>
      <c r="C70" s="2"/>
      <c r="D70" s="2"/>
      <c r="E70" s="2"/>
      <c r="F70" s="2"/>
      <c r="G70" s="2"/>
      <c r="H70" s="2"/>
    </row>
    <row r="71" spans="1:8" ht="27" customHeight="1">
      <c r="A71" s="276" t="s">
        <v>191</v>
      </c>
      <c r="B71" s="277"/>
      <c r="C71" s="277"/>
      <c r="D71" s="277"/>
      <c r="E71" s="277"/>
      <c r="F71" s="277"/>
      <c r="G71" s="278"/>
      <c r="H71" s="2"/>
    </row>
    <row r="72" spans="1:8" ht="15.75">
      <c r="A72" s="25" t="s">
        <v>14</v>
      </c>
      <c r="B72" s="26" t="s">
        <v>16</v>
      </c>
      <c r="C72" s="176" t="s">
        <v>17</v>
      </c>
      <c r="D72" s="176"/>
      <c r="E72" s="176" t="s">
        <v>18</v>
      </c>
      <c r="F72" s="176"/>
      <c r="G72" s="30" t="s">
        <v>67</v>
      </c>
      <c r="H72" s="2"/>
    </row>
    <row r="73" spans="1:8" ht="15.75" customHeight="1">
      <c r="A73" s="27" t="s">
        <v>252</v>
      </c>
      <c r="B73" s="30">
        <v>4</v>
      </c>
      <c r="C73" s="274">
        <v>4</v>
      </c>
      <c r="D73" s="275"/>
      <c r="E73" s="349" t="s">
        <v>300</v>
      </c>
      <c r="F73" s="176"/>
      <c r="G73" s="248" t="s">
        <v>143</v>
      </c>
      <c r="H73" s="2"/>
    </row>
    <row r="74" spans="1:8" ht="15.75">
      <c r="A74" s="27" t="s">
        <v>253</v>
      </c>
      <c r="B74" s="30">
        <v>1</v>
      </c>
      <c r="C74" s="172">
        <v>1</v>
      </c>
      <c r="D74" s="174"/>
      <c r="E74" s="349" t="s">
        <v>300</v>
      </c>
      <c r="F74" s="176"/>
      <c r="G74" s="256"/>
      <c r="H74" s="2"/>
    </row>
    <row r="75" spans="1:8" ht="15.75">
      <c r="A75" s="27" t="s">
        <v>254</v>
      </c>
      <c r="B75" s="30">
        <v>0</v>
      </c>
      <c r="C75" s="172">
        <v>0</v>
      </c>
      <c r="D75" s="174"/>
      <c r="E75" s="349" t="s">
        <v>300</v>
      </c>
      <c r="F75" s="176"/>
      <c r="G75" s="256"/>
      <c r="H75" s="2"/>
    </row>
    <row r="76" spans="1:8" ht="15.75">
      <c r="A76" s="25" t="s">
        <v>172</v>
      </c>
      <c r="B76" s="30">
        <v>5</v>
      </c>
      <c r="C76" s="172">
        <v>5</v>
      </c>
      <c r="D76" s="174"/>
      <c r="E76" s="349" t="s">
        <v>300</v>
      </c>
      <c r="F76" s="176"/>
      <c r="G76" s="257"/>
      <c r="H76" s="2"/>
    </row>
    <row r="77" spans="1:8" ht="16.5" customHeight="1">
      <c r="A77" s="175" t="s">
        <v>73</v>
      </c>
      <c r="B77" s="176"/>
      <c r="C77" s="176"/>
      <c r="D77" s="176"/>
      <c r="E77" s="176"/>
      <c r="F77" s="176"/>
      <c r="G77" s="176"/>
      <c r="H77" s="2"/>
    </row>
    <row r="78" spans="1:8" s="8" customFormat="1" ht="11.25" customHeight="1">
      <c r="A78" s="6"/>
      <c r="B78" s="6"/>
      <c r="C78" s="6"/>
      <c r="D78" s="6"/>
      <c r="E78" s="6"/>
      <c r="F78" s="6"/>
      <c r="G78" s="7"/>
      <c r="H78" s="7"/>
    </row>
    <row r="79" spans="1:8" ht="17.25">
      <c r="A79" s="311" t="s">
        <v>192</v>
      </c>
      <c r="B79" s="312"/>
      <c r="C79" s="312"/>
      <c r="D79" s="312"/>
      <c r="E79" s="312"/>
      <c r="F79" s="312"/>
      <c r="G79" s="313"/>
      <c r="H79" s="2"/>
    </row>
    <row r="80" spans="1:8" ht="31.5">
      <c r="A80" s="139" t="s">
        <v>20</v>
      </c>
      <c r="B80" s="139" t="s">
        <v>21</v>
      </c>
      <c r="C80" s="139" t="s">
        <v>22</v>
      </c>
      <c r="D80" s="139" t="s">
        <v>23</v>
      </c>
      <c r="E80" s="140" t="s">
        <v>24</v>
      </c>
      <c r="F80" s="139" t="s">
        <v>26</v>
      </c>
      <c r="G80" s="140" t="s">
        <v>27</v>
      </c>
    </row>
    <row r="81" spans="1:8" ht="70.5" customHeight="1">
      <c r="A81" s="335" t="s">
        <v>283</v>
      </c>
      <c r="B81" s="335" t="s">
        <v>284</v>
      </c>
      <c r="C81" s="335" t="s">
        <v>285</v>
      </c>
      <c r="D81" s="335" t="s">
        <v>287</v>
      </c>
      <c r="E81" s="336">
        <v>1</v>
      </c>
      <c r="F81" s="335" t="s">
        <v>287</v>
      </c>
      <c r="G81" s="335" t="s">
        <v>286</v>
      </c>
    </row>
    <row r="82" spans="1:8" ht="21.75" customHeight="1">
      <c r="A82" s="175" t="s">
        <v>72</v>
      </c>
      <c r="B82" s="176"/>
      <c r="C82" s="176"/>
      <c r="D82" s="176"/>
      <c r="E82" s="176"/>
      <c r="F82" s="176"/>
      <c r="G82" s="176"/>
      <c r="H82" s="2"/>
    </row>
    <row r="83" spans="1:8" s="8" customFormat="1" ht="15.75">
      <c r="A83" s="6"/>
      <c r="B83" s="6"/>
      <c r="C83" s="6"/>
      <c r="D83" s="6"/>
      <c r="E83" s="6"/>
      <c r="F83" s="6"/>
      <c r="G83" s="6"/>
      <c r="H83" s="7"/>
    </row>
    <row r="84" spans="1:8" ht="17.25">
      <c r="A84" s="314" t="s">
        <v>193</v>
      </c>
      <c r="B84" s="314"/>
      <c r="C84" s="314"/>
      <c r="D84" s="314"/>
      <c r="E84" s="314"/>
      <c r="F84" s="314"/>
      <c r="G84" s="314"/>
      <c r="H84" s="2"/>
    </row>
    <row r="85" spans="1:8" ht="31.5">
      <c r="A85" s="139" t="s">
        <v>28</v>
      </c>
      <c r="B85" s="139" t="s">
        <v>29</v>
      </c>
      <c r="C85" s="141" t="s">
        <v>69</v>
      </c>
      <c r="D85" s="139" t="s">
        <v>30</v>
      </c>
      <c r="E85" s="139" t="s">
        <v>31</v>
      </c>
      <c r="F85" s="140" t="s">
        <v>32</v>
      </c>
      <c r="G85" s="139" t="s">
        <v>33</v>
      </c>
      <c r="H85" s="2"/>
    </row>
    <row r="86" spans="1:8" ht="30" customHeight="1">
      <c r="A86" s="113">
        <v>422619</v>
      </c>
      <c r="B86" s="119" t="s">
        <v>261</v>
      </c>
      <c r="C86" s="119"/>
      <c r="D86" s="42"/>
      <c r="E86" s="42" t="s">
        <v>262</v>
      </c>
      <c r="F86" s="92"/>
      <c r="G86" s="151" t="s">
        <v>242</v>
      </c>
      <c r="H86" s="2"/>
    </row>
    <row r="87" spans="1:8" ht="30" customHeight="1">
      <c r="A87" s="113">
        <v>424537</v>
      </c>
      <c r="B87" s="119" t="s">
        <v>263</v>
      </c>
      <c r="C87" s="119"/>
      <c r="D87" s="42"/>
      <c r="E87" s="42" t="s">
        <v>264</v>
      </c>
      <c r="F87" s="92"/>
      <c r="G87" s="185"/>
      <c r="H87" s="2"/>
    </row>
    <row r="88" spans="1:8" ht="30" customHeight="1">
      <c r="A88" s="113">
        <v>424545</v>
      </c>
      <c r="B88" s="119" t="s">
        <v>265</v>
      </c>
      <c r="C88" s="119"/>
      <c r="D88" s="42"/>
      <c r="E88" s="120" t="s">
        <v>266</v>
      </c>
      <c r="F88" s="42"/>
      <c r="G88" s="186"/>
      <c r="H88" s="2"/>
    </row>
    <row r="89" spans="1:8" ht="20.100000000000001" customHeight="1">
      <c r="A89" s="121"/>
      <c r="B89" s="119"/>
      <c r="C89" s="119"/>
      <c r="D89" s="42"/>
      <c r="E89" s="122"/>
      <c r="F89" s="42"/>
      <c r="G89" s="112"/>
      <c r="H89" s="2"/>
    </row>
    <row r="90" spans="1:8" ht="15.75">
      <c r="A90" s="142" t="s">
        <v>234</v>
      </c>
      <c r="B90" s="143"/>
      <c r="C90" s="144"/>
      <c r="D90" s="144"/>
      <c r="E90" s="145"/>
      <c r="F90" s="144"/>
      <c r="G90" s="144"/>
      <c r="H90" s="2"/>
    </row>
    <row r="91" spans="1:8" ht="35.1" customHeight="1">
      <c r="A91" s="113">
        <v>8</v>
      </c>
      <c r="B91" s="114" t="s">
        <v>255</v>
      </c>
      <c r="C91" s="115"/>
      <c r="D91" s="115">
        <v>3000000000</v>
      </c>
      <c r="E91" s="116" t="s">
        <v>256</v>
      </c>
      <c r="F91" s="116" t="s">
        <v>257</v>
      </c>
      <c r="G91" s="151" t="s">
        <v>242</v>
      </c>
      <c r="H91" s="2"/>
    </row>
    <row r="92" spans="1:8" ht="35.1" customHeight="1">
      <c r="A92" s="149">
        <v>9</v>
      </c>
      <c r="B92" s="117" t="s">
        <v>258</v>
      </c>
      <c r="C92" s="115"/>
      <c r="D92" s="115">
        <v>1040000000</v>
      </c>
      <c r="E92" s="350" t="s">
        <v>259</v>
      </c>
      <c r="F92" s="118" t="s">
        <v>257</v>
      </c>
      <c r="G92" s="152"/>
      <c r="H92" s="2"/>
    </row>
    <row r="93" spans="1:8" ht="35.1" customHeight="1">
      <c r="A93" s="150"/>
      <c r="B93" s="117" t="s">
        <v>260</v>
      </c>
      <c r="C93" s="115"/>
      <c r="D93" s="115">
        <v>345000000</v>
      </c>
      <c r="E93" s="146"/>
      <c r="F93" s="118" t="s">
        <v>257</v>
      </c>
      <c r="G93" s="152"/>
      <c r="H93" s="2"/>
    </row>
    <row r="94" spans="1:8" ht="24" customHeight="1">
      <c r="A94" s="175" t="s">
        <v>73</v>
      </c>
      <c r="B94" s="176"/>
      <c r="C94" s="176"/>
      <c r="D94" s="176"/>
      <c r="E94" s="176"/>
      <c r="F94" s="176"/>
      <c r="G94" s="176"/>
      <c r="H94" s="2"/>
    </row>
    <row r="95" spans="1:8" s="8" customFormat="1" ht="15.75">
      <c r="A95" s="6"/>
      <c r="B95" s="6"/>
      <c r="C95" s="6"/>
      <c r="D95" s="6"/>
      <c r="E95" s="6"/>
      <c r="F95" s="6"/>
      <c r="G95" s="6"/>
      <c r="H95" s="7"/>
    </row>
    <row r="96" spans="1:8" s="8" customFormat="1" ht="15.75">
      <c r="A96" s="6"/>
      <c r="B96" s="6"/>
      <c r="C96" s="6"/>
      <c r="D96" s="6"/>
      <c r="E96" s="6"/>
      <c r="F96" s="6"/>
      <c r="G96" s="6"/>
      <c r="H96" s="7"/>
    </row>
    <row r="97" spans="1:8" ht="17.25">
      <c r="A97" s="261" t="s">
        <v>194</v>
      </c>
      <c r="B97" s="262"/>
      <c r="C97" s="262"/>
      <c r="D97" s="262"/>
      <c r="E97" s="262"/>
      <c r="F97" s="262"/>
      <c r="G97" s="263"/>
      <c r="H97" s="2"/>
    </row>
    <row r="98" spans="1:8" ht="15.75">
      <c r="A98" s="80" t="s">
        <v>34</v>
      </c>
      <c r="B98" s="80" t="s">
        <v>35</v>
      </c>
      <c r="C98" s="80" t="s">
        <v>20</v>
      </c>
      <c r="D98" s="80" t="s">
        <v>36</v>
      </c>
      <c r="E98" s="80" t="s">
        <v>37</v>
      </c>
      <c r="F98" s="80" t="s">
        <v>38</v>
      </c>
      <c r="G98" s="81" t="s">
        <v>39</v>
      </c>
      <c r="H98" s="2"/>
    </row>
    <row r="99" spans="1:8" ht="15.75" customHeight="1">
      <c r="A99" s="53">
        <v>100</v>
      </c>
      <c r="B99" s="54">
        <v>111</v>
      </c>
      <c r="C99" s="55" t="s">
        <v>93</v>
      </c>
      <c r="D99" s="64">
        <v>3458324601</v>
      </c>
      <c r="E99" s="63">
        <v>1150224560</v>
      </c>
      <c r="F99" s="71">
        <f t="shared" ref="F99:F135" si="0">D99-E99</f>
        <v>2308100041</v>
      </c>
      <c r="G99" s="189" t="s">
        <v>141</v>
      </c>
      <c r="H99" s="2"/>
    </row>
    <row r="100" spans="1:8" ht="15.75">
      <c r="A100" s="53">
        <v>100</v>
      </c>
      <c r="B100" s="54">
        <v>113</v>
      </c>
      <c r="C100" s="55" t="s">
        <v>94</v>
      </c>
      <c r="D100" s="64">
        <v>262601700</v>
      </c>
      <c r="E100" s="64">
        <v>53603100</v>
      </c>
      <c r="F100" s="71">
        <f t="shared" si="0"/>
        <v>208998600</v>
      </c>
      <c r="G100" s="190"/>
      <c r="H100" s="2"/>
    </row>
    <row r="101" spans="1:8" ht="15.75">
      <c r="A101" s="53">
        <v>100</v>
      </c>
      <c r="B101" s="54">
        <v>114</v>
      </c>
      <c r="C101" s="55" t="s">
        <v>95</v>
      </c>
      <c r="D101" s="64">
        <v>410608689</v>
      </c>
      <c r="E101" s="65">
        <v>0</v>
      </c>
      <c r="F101" s="73">
        <f t="shared" si="0"/>
        <v>410608689</v>
      </c>
      <c r="G101" s="190"/>
      <c r="H101" s="2"/>
    </row>
    <row r="102" spans="1:8" ht="15.75">
      <c r="A102" s="53">
        <v>100</v>
      </c>
      <c r="B102" s="54">
        <v>123</v>
      </c>
      <c r="C102" s="55" t="s">
        <v>96</v>
      </c>
      <c r="D102" s="64">
        <v>47500000</v>
      </c>
      <c r="E102" s="64">
        <v>10761658</v>
      </c>
      <c r="F102" s="64">
        <f t="shared" si="0"/>
        <v>36738342</v>
      </c>
      <c r="G102" s="190"/>
      <c r="H102" s="2"/>
    </row>
    <row r="103" spans="1:8" ht="15.75">
      <c r="A103" s="53">
        <v>100</v>
      </c>
      <c r="B103" s="54">
        <v>125</v>
      </c>
      <c r="C103" s="55" t="s">
        <v>174</v>
      </c>
      <c r="D103" s="65">
        <v>32000000</v>
      </c>
      <c r="E103" s="65">
        <v>4791575</v>
      </c>
      <c r="F103" s="65">
        <f t="shared" si="0"/>
        <v>27208425</v>
      </c>
      <c r="G103" s="190"/>
      <c r="H103" s="2"/>
    </row>
    <row r="104" spans="1:8" ht="15.75">
      <c r="A104" s="53">
        <v>100</v>
      </c>
      <c r="B104" s="54">
        <v>131</v>
      </c>
      <c r="C104" s="55" t="s">
        <v>97</v>
      </c>
      <c r="D104" s="64">
        <v>8190009</v>
      </c>
      <c r="E104" s="66">
        <v>2730000</v>
      </c>
      <c r="F104" s="71">
        <f t="shared" si="0"/>
        <v>5460009</v>
      </c>
      <c r="G104" s="190"/>
      <c r="H104" s="2"/>
    </row>
    <row r="105" spans="1:8" ht="15.75">
      <c r="A105" s="53">
        <v>100</v>
      </c>
      <c r="B105" s="54">
        <v>133</v>
      </c>
      <c r="C105" s="55" t="s">
        <v>98</v>
      </c>
      <c r="D105" s="64">
        <v>1081730211</v>
      </c>
      <c r="E105" s="66">
        <v>189710645</v>
      </c>
      <c r="F105" s="69">
        <f t="shared" si="0"/>
        <v>892019566</v>
      </c>
      <c r="G105" s="190"/>
      <c r="H105" s="2"/>
    </row>
    <row r="106" spans="1:8" ht="15.75">
      <c r="A106" s="53">
        <v>100</v>
      </c>
      <c r="B106" s="54">
        <v>137</v>
      </c>
      <c r="C106" s="55" t="s">
        <v>99</v>
      </c>
      <c r="D106" s="64">
        <v>81042080</v>
      </c>
      <c r="E106" s="66">
        <v>24312624</v>
      </c>
      <c r="F106" s="69">
        <f t="shared" si="0"/>
        <v>56729456</v>
      </c>
      <c r="G106" s="190"/>
      <c r="H106" s="2"/>
    </row>
    <row r="107" spans="1:8" ht="15.75">
      <c r="A107" s="53">
        <v>100</v>
      </c>
      <c r="B107" s="56">
        <v>144</v>
      </c>
      <c r="C107" s="55" t="s">
        <v>100</v>
      </c>
      <c r="D107" s="64">
        <v>3440044988</v>
      </c>
      <c r="E107" s="66">
        <v>991810092</v>
      </c>
      <c r="F107" s="69">
        <f t="shared" si="0"/>
        <v>2448234896</v>
      </c>
      <c r="G107" s="190"/>
      <c r="H107" s="2"/>
    </row>
    <row r="108" spans="1:8" ht="15.75">
      <c r="A108" s="53">
        <v>100</v>
      </c>
      <c r="B108" s="54">
        <v>145</v>
      </c>
      <c r="C108" s="55" t="s">
        <v>101</v>
      </c>
      <c r="D108" s="69">
        <v>923450144</v>
      </c>
      <c r="E108" s="67">
        <v>175701126</v>
      </c>
      <c r="F108" s="69">
        <f t="shared" si="0"/>
        <v>747749018</v>
      </c>
      <c r="G108" s="190"/>
      <c r="H108" s="2"/>
    </row>
    <row r="109" spans="1:8" ht="15.75">
      <c r="A109" s="53">
        <v>100</v>
      </c>
      <c r="B109" s="54">
        <v>199</v>
      </c>
      <c r="C109" s="55" t="s">
        <v>102</v>
      </c>
      <c r="D109" s="69">
        <v>31600000</v>
      </c>
      <c r="E109" s="68">
        <v>8700000</v>
      </c>
      <c r="F109" s="71">
        <f t="shared" si="0"/>
        <v>22900000</v>
      </c>
      <c r="G109" s="190"/>
      <c r="H109" s="2"/>
    </row>
    <row r="110" spans="1:8" ht="15.75">
      <c r="A110" s="53">
        <v>200</v>
      </c>
      <c r="B110" s="54">
        <v>211</v>
      </c>
      <c r="C110" s="57" t="s">
        <v>103</v>
      </c>
      <c r="D110" s="64">
        <v>207217500</v>
      </c>
      <c r="E110" s="66">
        <v>54045076</v>
      </c>
      <c r="F110" s="74">
        <f t="shared" si="0"/>
        <v>153172424</v>
      </c>
      <c r="G110" s="190"/>
      <c r="H110" s="2"/>
    </row>
    <row r="111" spans="1:8" ht="15.75">
      <c r="A111" s="53">
        <v>200</v>
      </c>
      <c r="B111" s="54">
        <v>212</v>
      </c>
      <c r="C111" s="57" t="s">
        <v>104</v>
      </c>
      <c r="D111" s="64">
        <v>65579032</v>
      </c>
      <c r="E111" s="66">
        <v>23547124</v>
      </c>
      <c r="F111" s="71">
        <f t="shared" si="0"/>
        <v>42031908</v>
      </c>
      <c r="G111" s="190"/>
      <c r="H111" s="2"/>
    </row>
    <row r="112" spans="1:8" ht="32.25" customHeight="1">
      <c r="A112" s="132">
        <v>200</v>
      </c>
      <c r="B112" s="134">
        <v>214</v>
      </c>
      <c r="C112" s="58" t="s">
        <v>175</v>
      </c>
      <c r="D112" s="64">
        <v>89223121</v>
      </c>
      <c r="E112" s="66">
        <v>69620704</v>
      </c>
      <c r="F112" s="74">
        <f t="shared" si="0"/>
        <v>19602417</v>
      </c>
      <c r="G112" s="190"/>
      <c r="H112" s="2"/>
    </row>
    <row r="113" spans="1:8" ht="15.75">
      <c r="A113" s="53">
        <v>200</v>
      </c>
      <c r="B113" s="56">
        <v>231</v>
      </c>
      <c r="C113" s="57" t="s">
        <v>105</v>
      </c>
      <c r="D113" s="70">
        <v>105972425</v>
      </c>
      <c r="E113" s="65">
        <v>0</v>
      </c>
      <c r="F113" s="75">
        <f t="shared" si="0"/>
        <v>105972425</v>
      </c>
      <c r="G113" s="190"/>
      <c r="H113" s="2"/>
    </row>
    <row r="114" spans="1:8" ht="15.75">
      <c r="A114" s="53">
        <v>200</v>
      </c>
      <c r="B114" s="56">
        <v>232</v>
      </c>
      <c r="C114" s="57" t="s">
        <v>106</v>
      </c>
      <c r="D114" s="69">
        <v>870276289</v>
      </c>
      <c r="E114" s="68">
        <v>670086508</v>
      </c>
      <c r="F114" s="74">
        <f t="shared" si="0"/>
        <v>200189781</v>
      </c>
      <c r="G114" s="190"/>
      <c r="H114" s="2"/>
    </row>
    <row r="115" spans="1:8" ht="33.75" customHeight="1">
      <c r="A115" s="132">
        <v>200</v>
      </c>
      <c r="B115" s="133">
        <v>242</v>
      </c>
      <c r="C115" s="60" t="s">
        <v>176</v>
      </c>
      <c r="D115" s="64">
        <v>95603000</v>
      </c>
      <c r="E115" s="65">
        <v>43425000</v>
      </c>
      <c r="F115" s="74">
        <f t="shared" si="0"/>
        <v>52178000</v>
      </c>
      <c r="G115" s="190"/>
      <c r="H115" s="2"/>
    </row>
    <row r="116" spans="1:8" ht="46.5" customHeight="1">
      <c r="A116" s="132">
        <v>200</v>
      </c>
      <c r="B116" s="133">
        <v>243</v>
      </c>
      <c r="C116" s="60" t="s">
        <v>177</v>
      </c>
      <c r="D116" s="64">
        <v>417083500</v>
      </c>
      <c r="E116" s="65">
        <v>0</v>
      </c>
      <c r="F116" s="74">
        <f t="shared" si="0"/>
        <v>417083500</v>
      </c>
      <c r="G116" s="190"/>
      <c r="H116" s="2"/>
    </row>
    <row r="117" spans="1:8" ht="34.5" customHeight="1">
      <c r="A117" s="132">
        <v>200</v>
      </c>
      <c r="B117" s="133">
        <v>244</v>
      </c>
      <c r="C117" s="60" t="s">
        <v>178</v>
      </c>
      <c r="D117" s="64">
        <v>1212699442</v>
      </c>
      <c r="E117" s="65">
        <v>461255522</v>
      </c>
      <c r="F117" s="71">
        <f t="shared" si="0"/>
        <v>751443920</v>
      </c>
      <c r="G117" s="190"/>
      <c r="H117" s="2"/>
    </row>
    <row r="118" spans="1:8" ht="27" customHeight="1">
      <c r="A118" s="132">
        <v>200</v>
      </c>
      <c r="B118" s="133">
        <v>245</v>
      </c>
      <c r="C118" s="60" t="s">
        <v>107</v>
      </c>
      <c r="D118" s="64">
        <v>47500000</v>
      </c>
      <c r="E118" s="65">
        <v>0</v>
      </c>
      <c r="F118" s="74">
        <f t="shared" si="0"/>
        <v>47500000</v>
      </c>
      <c r="G118" s="190"/>
      <c r="H118" s="2"/>
    </row>
    <row r="119" spans="1:8" ht="15.75">
      <c r="A119" s="53">
        <v>200</v>
      </c>
      <c r="B119" s="59">
        <v>251</v>
      </c>
      <c r="C119" s="57" t="s">
        <v>108</v>
      </c>
      <c r="D119" s="64">
        <v>298650000</v>
      </c>
      <c r="E119" s="65">
        <v>152526000</v>
      </c>
      <c r="F119" s="71">
        <f t="shared" si="0"/>
        <v>146124000</v>
      </c>
      <c r="G119" s="190"/>
      <c r="H119" s="2"/>
    </row>
    <row r="120" spans="1:8" ht="15.75">
      <c r="A120" s="53">
        <v>200</v>
      </c>
      <c r="B120" s="59">
        <v>262</v>
      </c>
      <c r="C120" s="57" t="s">
        <v>109</v>
      </c>
      <c r="D120" s="64">
        <v>18250000</v>
      </c>
      <c r="E120" s="65">
        <v>8331500</v>
      </c>
      <c r="F120" s="74">
        <f>D120-E120</f>
        <v>9918500</v>
      </c>
      <c r="G120" s="190"/>
      <c r="H120" s="2"/>
    </row>
    <row r="121" spans="1:8" ht="15.75">
      <c r="A121" s="53">
        <v>200</v>
      </c>
      <c r="B121" s="59">
        <v>263</v>
      </c>
      <c r="C121" s="57" t="s">
        <v>110</v>
      </c>
      <c r="D121" s="64">
        <v>9824000</v>
      </c>
      <c r="E121" s="65">
        <v>0</v>
      </c>
      <c r="F121" s="71">
        <f t="shared" si="0"/>
        <v>9824000</v>
      </c>
      <c r="G121" s="190"/>
      <c r="H121" s="2"/>
    </row>
    <row r="122" spans="1:8" ht="15.75">
      <c r="A122" s="53">
        <v>200</v>
      </c>
      <c r="B122" s="59">
        <v>264</v>
      </c>
      <c r="C122" s="57" t="s">
        <v>111</v>
      </c>
      <c r="D122" s="69">
        <v>300000000</v>
      </c>
      <c r="E122" s="65">
        <v>0</v>
      </c>
      <c r="F122" s="71">
        <f t="shared" si="0"/>
        <v>300000000</v>
      </c>
      <c r="G122" s="190"/>
      <c r="H122" s="2"/>
    </row>
    <row r="123" spans="1:8" ht="15.75">
      <c r="A123" s="53">
        <v>200</v>
      </c>
      <c r="B123" s="59">
        <v>265</v>
      </c>
      <c r="C123" s="57" t="s">
        <v>112</v>
      </c>
      <c r="D123" s="64">
        <v>5000000</v>
      </c>
      <c r="E123" s="65">
        <v>3000000</v>
      </c>
      <c r="F123" s="71">
        <f>D123-E123</f>
        <v>2000000</v>
      </c>
      <c r="G123" s="190"/>
      <c r="H123" s="2"/>
    </row>
    <row r="124" spans="1:8" ht="15.75">
      <c r="A124" s="53">
        <v>200</v>
      </c>
      <c r="B124" s="59">
        <v>268</v>
      </c>
      <c r="C124" s="57" t="s">
        <v>113</v>
      </c>
      <c r="D124" s="64">
        <v>264981000</v>
      </c>
      <c r="E124" s="65">
        <v>55884000</v>
      </c>
      <c r="F124" s="71">
        <f>D124-E124</f>
        <v>209097000</v>
      </c>
      <c r="G124" s="190"/>
      <c r="H124" s="2"/>
    </row>
    <row r="125" spans="1:8" ht="15.75">
      <c r="A125" s="53">
        <v>200</v>
      </c>
      <c r="B125" s="59">
        <v>269</v>
      </c>
      <c r="C125" s="57" t="s">
        <v>179</v>
      </c>
      <c r="D125" s="64">
        <v>30000000</v>
      </c>
      <c r="E125" s="65">
        <v>0</v>
      </c>
      <c r="F125" s="71">
        <f>D125-E125</f>
        <v>30000000</v>
      </c>
      <c r="G125" s="190"/>
      <c r="H125" s="2"/>
    </row>
    <row r="126" spans="1:8" ht="15.75">
      <c r="A126" s="53">
        <v>200</v>
      </c>
      <c r="B126" s="54">
        <v>271</v>
      </c>
      <c r="C126" s="55" t="s">
        <v>114</v>
      </c>
      <c r="D126" s="64">
        <v>846840000</v>
      </c>
      <c r="E126" s="65">
        <v>170820000</v>
      </c>
      <c r="F126" s="74">
        <f t="shared" si="0"/>
        <v>676020000</v>
      </c>
      <c r="G126" s="190"/>
      <c r="H126" s="2"/>
    </row>
    <row r="127" spans="1:8" ht="15.75">
      <c r="A127" s="53">
        <v>200</v>
      </c>
      <c r="B127" s="59">
        <v>281</v>
      </c>
      <c r="C127" s="57" t="s">
        <v>115</v>
      </c>
      <c r="D127" s="65">
        <v>5000000</v>
      </c>
      <c r="E127" s="65">
        <v>0</v>
      </c>
      <c r="F127" s="65">
        <f t="shared" si="0"/>
        <v>5000000</v>
      </c>
      <c r="G127" s="190"/>
      <c r="H127" s="2"/>
    </row>
    <row r="128" spans="1:8" ht="15.75">
      <c r="A128" s="53">
        <v>200</v>
      </c>
      <c r="B128" s="59">
        <v>284</v>
      </c>
      <c r="C128" s="57" t="s">
        <v>116</v>
      </c>
      <c r="D128" s="64">
        <v>0</v>
      </c>
      <c r="E128" s="65">
        <v>0</v>
      </c>
      <c r="F128" s="71">
        <f t="shared" si="0"/>
        <v>0</v>
      </c>
      <c r="G128" s="190"/>
      <c r="H128" s="2"/>
    </row>
    <row r="129" spans="1:8" ht="15.75">
      <c r="A129" s="53">
        <v>200</v>
      </c>
      <c r="B129" s="59">
        <v>291</v>
      </c>
      <c r="C129" s="57" t="s">
        <v>117</v>
      </c>
      <c r="D129" s="64">
        <v>98900000</v>
      </c>
      <c r="E129" s="65">
        <v>0</v>
      </c>
      <c r="F129" s="71">
        <f t="shared" si="0"/>
        <v>98900000</v>
      </c>
      <c r="G129" s="190"/>
      <c r="H129" s="2"/>
    </row>
    <row r="130" spans="1:8" ht="15.75">
      <c r="A130" s="53">
        <v>300</v>
      </c>
      <c r="B130" s="59">
        <v>311</v>
      </c>
      <c r="C130" s="57" t="s">
        <v>118</v>
      </c>
      <c r="D130" s="64">
        <v>70000000</v>
      </c>
      <c r="E130" s="65">
        <v>1046567</v>
      </c>
      <c r="F130" s="71">
        <f t="shared" si="0"/>
        <v>68953433</v>
      </c>
      <c r="G130" s="190"/>
      <c r="H130" s="2"/>
    </row>
    <row r="131" spans="1:8" ht="15.75">
      <c r="A131" s="53">
        <v>300</v>
      </c>
      <c r="B131" s="59">
        <v>322</v>
      </c>
      <c r="C131" s="57" t="s">
        <v>119</v>
      </c>
      <c r="D131" s="64">
        <v>84000000</v>
      </c>
      <c r="E131" s="65">
        <v>0</v>
      </c>
      <c r="F131" s="74">
        <f t="shared" si="0"/>
        <v>84000000</v>
      </c>
      <c r="G131" s="190"/>
      <c r="H131" s="2"/>
    </row>
    <row r="132" spans="1:8" ht="15.75">
      <c r="A132" s="53">
        <v>300</v>
      </c>
      <c r="B132" s="59">
        <v>323</v>
      </c>
      <c r="C132" s="57" t="s">
        <v>120</v>
      </c>
      <c r="D132" s="64">
        <v>9800000</v>
      </c>
      <c r="E132" s="65">
        <v>0</v>
      </c>
      <c r="F132" s="71">
        <f t="shared" si="0"/>
        <v>9800000</v>
      </c>
      <c r="G132" s="190"/>
      <c r="H132" s="2"/>
    </row>
    <row r="133" spans="1:8" ht="15.75">
      <c r="A133" s="53">
        <v>300</v>
      </c>
      <c r="B133" s="59">
        <v>324</v>
      </c>
      <c r="C133" s="57" t="s">
        <v>121</v>
      </c>
      <c r="D133" s="64">
        <v>31620000</v>
      </c>
      <c r="E133" s="65">
        <v>0</v>
      </c>
      <c r="F133" s="74">
        <f t="shared" si="0"/>
        <v>31620000</v>
      </c>
      <c r="G133" s="190"/>
      <c r="H133" s="2"/>
    </row>
    <row r="134" spans="1:8" ht="15.75">
      <c r="A134" s="53">
        <v>300</v>
      </c>
      <c r="B134" s="59">
        <v>331</v>
      </c>
      <c r="C134" s="57" t="s">
        <v>122</v>
      </c>
      <c r="D134" s="64">
        <v>103535400</v>
      </c>
      <c r="E134" s="65">
        <v>13136000</v>
      </c>
      <c r="F134" s="71">
        <f t="shared" si="0"/>
        <v>90399400</v>
      </c>
      <c r="G134" s="190"/>
      <c r="H134" s="2"/>
    </row>
    <row r="135" spans="1:8" ht="15.75">
      <c r="A135" s="53">
        <v>300</v>
      </c>
      <c r="B135" s="59">
        <v>333</v>
      </c>
      <c r="C135" s="57" t="s">
        <v>123</v>
      </c>
      <c r="D135" s="64">
        <v>21056850</v>
      </c>
      <c r="E135" s="65">
        <v>9958750</v>
      </c>
      <c r="F135" s="74">
        <f t="shared" si="0"/>
        <v>11098100</v>
      </c>
      <c r="G135" s="190"/>
      <c r="H135" s="2"/>
    </row>
    <row r="136" spans="1:8" ht="15.75">
      <c r="A136" s="53">
        <v>300</v>
      </c>
      <c r="B136" s="59">
        <v>334</v>
      </c>
      <c r="C136" s="57" t="s">
        <v>124</v>
      </c>
      <c r="D136" s="64">
        <v>4025000</v>
      </c>
      <c r="E136" s="65">
        <v>0</v>
      </c>
      <c r="F136" s="74">
        <f>D136-E136</f>
        <v>4025000</v>
      </c>
      <c r="G136" s="190"/>
      <c r="H136" s="2"/>
    </row>
    <row r="137" spans="1:8" ht="15.75">
      <c r="A137" s="53">
        <v>300</v>
      </c>
      <c r="B137" s="59">
        <v>335</v>
      </c>
      <c r="C137" s="57" t="s">
        <v>125</v>
      </c>
      <c r="D137" s="64">
        <v>2000000</v>
      </c>
      <c r="E137" s="65">
        <v>0</v>
      </c>
      <c r="F137" s="71">
        <f>D137-E137</f>
        <v>2000000</v>
      </c>
      <c r="G137" s="190"/>
      <c r="H137" s="2"/>
    </row>
    <row r="138" spans="1:8" ht="15.75">
      <c r="A138" s="53">
        <v>300</v>
      </c>
      <c r="B138" s="59">
        <v>341</v>
      </c>
      <c r="C138" s="57" t="s">
        <v>126</v>
      </c>
      <c r="D138" s="64">
        <v>46583550</v>
      </c>
      <c r="E138" s="65">
        <v>0</v>
      </c>
      <c r="F138" s="74">
        <f>D138-E138</f>
        <v>46583550</v>
      </c>
      <c r="G138" s="190"/>
      <c r="H138" s="2"/>
    </row>
    <row r="139" spans="1:8" ht="15.75">
      <c r="A139" s="53">
        <v>300</v>
      </c>
      <c r="B139" s="59">
        <v>342</v>
      </c>
      <c r="C139" s="57" t="s">
        <v>127</v>
      </c>
      <c r="D139" s="64">
        <v>583217521</v>
      </c>
      <c r="E139" s="65">
        <v>2551000</v>
      </c>
      <c r="F139" s="74">
        <f t="shared" ref="F139:F158" si="1">D139-E139</f>
        <v>580666521</v>
      </c>
      <c r="G139" s="190"/>
      <c r="H139" s="2"/>
    </row>
    <row r="140" spans="1:8" ht="15.75">
      <c r="A140" s="53">
        <v>300</v>
      </c>
      <c r="B140" s="59">
        <v>343</v>
      </c>
      <c r="C140" s="57" t="s">
        <v>128</v>
      </c>
      <c r="D140" s="64">
        <v>25682500</v>
      </c>
      <c r="E140" s="65">
        <v>0</v>
      </c>
      <c r="F140" s="74">
        <f t="shared" si="1"/>
        <v>25682500</v>
      </c>
      <c r="G140" s="190"/>
      <c r="H140" s="2"/>
    </row>
    <row r="141" spans="1:8" ht="15.75">
      <c r="A141" s="53">
        <v>300</v>
      </c>
      <c r="B141" s="59">
        <v>346</v>
      </c>
      <c r="C141" s="57" t="s">
        <v>180</v>
      </c>
      <c r="D141" s="64">
        <v>2000000</v>
      </c>
      <c r="E141" s="65">
        <v>650000</v>
      </c>
      <c r="F141" s="71">
        <f t="shared" si="1"/>
        <v>1350000</v>
      </c>
      <c r="G141" s="190"/>
      <c r="H141" s="2"/>
    </row>
    <row r="142" spans="1:8" ht="15.75">
      <c r="A142" s="53">
        <v>300</v>
      </c>
      <c r="B142" s="59">
        <v>351</v>
      </c>
      <c r="C142" s="57" t="s">
        <v>129</v>
      </c>
      <c r="D142" s="64">
        <v>49680000</v>
      </c>
      <c r="E142" s="63">
        <v>0</v>
      </c>
      <c r="F142" s="69">
        <f t="shared" si="1"/>
        <v>49680000</v>
      </c>
      <c r="G142" s="190"/>
      <c r="H142" s="2"/>
    </row>
    <row r="143" spans="1:8" ht="15.75">
      <c r="A143" s="53">
        <v>300</v>
      </c>
      <c r="B143" s="59">
        <v>355</v>
      </c>
      <c r="C143" s="57" t="s">
        <v>130</v>
      </c>
      <c r="D143" s="64">
        <v>96060400</v>
      </c>
      <c r="E143" s="65">
        <v>0</v>
      </c>
      <c r="F143" s="71">
        <f t="shared" si="1"/>
        <v>96060400</v>
      </c>
      <c r="G143" s="190"/>
      <c r="H143" s="2"/>
    </row>
    <row r="144" spans="1:8" ht="35.25" customHeight="1">
      <c r="A144" s="132">
        <v>300</v>
      </c>
      <c r="B144" s="133">
        <v>358</v>
      </c>
      <c r="C144" s="60" t="s">
        <v>131</v>
      </c>
      <c r="D144" s="64">
        <v>0</v>
      </c>
      <c r="E144" s="65">
        <v>0</v>
      </c>
      <c r="F144" s="71">
        <f t="shared" si="1"/>
        <v>0</v>
      </c>
      <c r="G144" s="190"/>
      <c r="H144" s="2"/>
    </row>
    <row r="145" spans="1:8" ht="15.75">
      <c r="A145" s="53">
        <v>300</v>
      </c>
      <c r="B145" s="59">
        <v>361</v>
      </c>
      <c r="C145" s="57" t="s">
        <v>267</v>
      </c>
      <c r="D145" s="64">
        <v>1234736300</v>
      </c>
      <c r="E145" s="65">
        <v>500000000</v>
      </c>
      <c r="F145" s="71">
        <f t="shared" si="1"/>
        <v>734736300</v>
      </c>
      <c r="G145" s="190"/>
      <c r="H145" s="2"/>
    </row>
    <row r="146" spans="1:8" ht="25.5" customHeight="1">
      <c r="A146" s="53">
        <v>300</v>
      </c>
      <c r="B146" s="59">
        <v>392</v>
      </c>
      <c r="C146" s="60" t="s">
        <v>132</v>
      </c>
      <c r="D146" s="64">
        <v>265193860</v>
      </c>
      <c r="E146" s="65">
        <v>0</v>
      </c>
      <c r="F146" s="74">
        <f t="shared" si="1"/>
        <v>265193860</v>
      </c>
      <c r="G146" s="190"/>
      <c r="H146" s="2"/>
    </row>
    <row r="147" spans="1:8" ht="25.5" customHeight="1">
      <c r="A147" s="53">
        <v>300</v>
      </c>
      <c r="B147" s="59">
        <v>394</v>
      </c>
      <c r="C147" s="60" t="s">
        <v>133</v>
      </c>
      <c r="D147" s="64">
        <v>88596036</v>
      </c>
      <c r="E147" s="65">
        <v>0</v>
      </c>
      <c r="F147" s="71">
        <f t="shared" si="1"/>
        <v>88596036</v>
      </c>
      <c r="G147" s="190"/>
      <c r="H147" s="2"/>
    </row>
    <row r="148" spans="1:8" ht="25.5" customHeight="1">
      <c r="A148" s="53">
        <v>300</v>
      </c>
      <c r="B148" s="59">
        <v>399</v>
      </c>
      <c r="C148" s="60" t="s">
        <v>134</v>
      </c>
      <c r="D148" s="64">
        <v>64967260</v>
      </c>
      <c r="E148" s="65">
        <v>38956550</v>
      </c>
      <c r="F148" s="71">
        <f t="shared" si="1"/>
        <v>26010710</v>
      </c>
      <c r="G148" s="190"/>
      <c r="H148" s="2"/>
    </row>
    <row r="149" spans="1:8" ht="24.95" customHeight="1">
      <c r="A149" s="53">
        <v>500</v>
      </c>
      <c r="B149" s="59">
        <v>534</v>
      </c>
      <c r="C149" s="60" t="s">
        <v>181</v>
      </c>
      <c r="D149" s="64">
        <v>10650817</v>
      </c>
      <c r="E149" s="65">
        <v>0</v>
      </c>
      <c r="F149" s="71">
        <f t="shared" si="1"/>
        <v>10650817</v>
      </c>
      <c r="G149" s="190"/>
      <c r="H149" s="2"/>
    </row>
    <row r="150" spans="1:8" ht="24.95" customHeight="1">
      <c r="A150" s="53">
        <v>500</v>
      </c>
      <c r="B150" s="59">
        <v>536</v>
      </c>
      <c r="C150" s="60" t="s">
        <v>135</v>
      </c>
      <c r="D150" s="64">
        <v>51640000</v>
      </c>
      <c r="E150" s="65">
        <v>0</v>
      </c>
      <c r="F150" s="71">
        <f t="shared" si="1"/>
        <v>51640000</v>
      </c>
      <c r="G150" s="190"/>
      <c r="H150" s="2"/>
    </row>
    <row r="151" spans="1:8" ht="24.95" customHeight="1">
      <c r="A151" s="53">
        <v>500</v>
      </c>
      <c r="B151" s="59">
        <v>541</v>
      </c>
      <c r="C151" s="60" t="s">
        <v>136</v>
      </c>
      <c r="D151" s="64">
        <v>327585000</v>
      </c>
      <c r="E151" s="65">
        <v>0</v>
      </c>
      <c r="F151" s="71">
        <f t="shared" si="1"/>
        <v>327585000</v>
      </c>
      <c r="G151" s="190"/>
      <c r="H151" s="2"/>
    </row>
    <row r="152" spans="1:8" ht="24.95" customHeight="1">
      <c r="A152" s="53">
        <v>500</v>
      </c>
      <c r="B152" s="59">
        <v>542</v>
      </c>
      <c r="C152" s="60" t="s">
        <v>182</v>
      </c>
      <c r="D152" s="64">
        <v>30000000</v>
      </c>
      <c r="E152" s="65">
        <v>0</v>
      </c>
      <c r="F152" s="71">
        <f t="shared" si="1"/>
        <v>30000000</v>
      </c>
      <c r="G152" s="190"/>
      <c r="H152" s="2"/>
    </row>
    <row r="153" spans="1:8" ht="24.95" customHeight="1">
      <c r="A153" s="53">
        <v>500</v>
      </c>
      <c r="B153" s="59">
        <v>543</v>
      </c>
      <c r="C153" s="60" t="s">
        <v>137</v>
      </c>
      <c r="D153" s="64">
        <v>85320000</v>
      </c>
      <c r="E153" s="65">
        <v>0</v>
      </c>
      <c r="F153" s="71">
        <f t="shared" si="1"/>
        <v>85320000</v>
      </c>
      <c r="G153" s="190"/>
      <c r="H153" s="2"/>
    </row>
    <row r="154" spans="1:8" ht="24.95" customHeight="1">
      <c r="A154" s="53">
        <v>800</v>
      </c>
      <c r="B154" s="59">
        <v>831</v>
      </c>
      <c r="C154" s="61" t="s">
        <v>138</v>
      </c>
      <c r="D154" s="64">
        <v>0</v>
      </c>
      <c r="E154" s="65">
        <v>0</v>
      </c>
      <c r="F154" s="71">
        <f t="shared" si="1"/>
        <v>0</v>
      </c>
      <c r="G154" s="190"/>
      <c r="H154" s="2"/>
    </row>
    <row r="155" spans="1:8" ht="24.95" customHeight="1">
      <c r="A155" s="53">
        <v>800</v>
      </c>
      <c r="B155" s="62">
        <v>831</v>
      </c>
      <c r="C155" s="61" t="s">
        <v>183</v>
      </c>
      <c r="D155" s="71">
        <v>19718198230</v>
      </c>
      <c r="E155" s="65">
        <v>9999930446</v>
      </c>
      <c r="F155" s="74">
        <f t="shared" si="1"/>
        <v>9718267784</v>
      </c>
      <c r="G155" s="190"/>
      <c r="H155" s="2"/>
    </row>
    <row r="156" spans="1:8" ht="24.95" customHeight="1">
      <c r="A156" s="53">
        <v>840</v>
      </c>
      <c r="B156" s="54">
        <v>841</v>
      </c>
      <c r="C156" s="57" t="s">
        <v>268</v>
      </c>
      <c r="D156" s="64">
        <v>77537771</v>
      </c>
      <c r="E156" s="65">
        <v>-2601120</v>
      </c>
      <c r="F156" s="71">
        <f t="shared" si="1"/>
        <v>80138891</v>
      </c>
      <c r="G156" s="190"/>
      <c r="H156" s="2"/>
    </row>
    <row r="157" spans="1:8" ht="24.95" customHeight="1">
      <c r="A157" s="53">
        <v>840</v>
      </c>
      <c r="B157" s="59">
        <v>846</v>
      </c>
      <c r="C157" s="57" t="s">
        <v>139</v>
      </c>
      <c r="D157" s="64">
        <v>300931308</v>
      </c>
      <c r="E157" s="65">
        <v>0</v>
      </c>
      <c r="F157" s="71">
        <f t="shared" si="1"/>
        <v>300931308</v>
      </c>
      <c r="G157" s="190"/>
      <c r="H157" s="2"/>
    </row>
    <row r="158" spans="1:8" ht="24.95" customHeight="1">
      <c r="A158" s="53">
        <v>900</v>
      </c>
      <c r="B158" s="59">
        <v>910</v>
      </c>
      <c r="C158" s="57" t="s">
        <v>140</v>
      </c>
      <c r="D158" s="72">
        <v>20000000</v>
      </c>
      <c r="E158" s="65">
        <v>0</v>
      </c>
      <c r="F158" s="71">
        <f t="shared" si="1"/>
        <v>20000000</v>
      </c>
      <c r="G158" s="191"/>
      <c r="H158" s="2"/>
    </row>
    <row r="159" spans="1:8" ht="24.95" customHeight="1">
      <c r="A159" s="53"/>
      <c r="B159" s="315" t="s">
        <v>184</v>
      </c>
      <c r="C159" s="315"/>
      <c r="D159" s="137">
        <f>SUM(D99:D158)</f>
        <v>38170309534</v>
      </c>
      <c r="E159" s="137">
        <f>SUM(E99:E158)</f>
        <v>14888515007</v>
      </c>
      <c r="F159" s="138">
        <f>SUM(F99:F158)</f>
        <v>23281794527</v>
      </c>
      <c r="G159" s="93"/>
      <c r="H159" s="2"/>
    </row>
    <row r="160" spans="1:8" ht="290.25" customHeight="1">
      <c r="A160" s="175"/>
      <c r="B160" s="176"/>
      <c r="C160" s="176"/>
      <c r="D160" s="176"/>
      <c r="E160" s="176"/>
      <c r="F160" s="176"/>
      <c r="G160" s="176"/>
      <c r="H160" s="2"/>
    </row>
    <row r="161" spans="1:8" s="8" customFormat="1" ht="15.75">
      <c r="A161" s="6"/>
      <c r="B161" s="6"/>
      <c r="C161" s="6"/>
      <c r="D161" s="6"/>
      <c r="E161" s="6"/>
      <c r="F161" s="6"/>
      <c r="G161" s="6"/>
      <c r="H161" s="7"/>
    </row>
    <row r="162" spans="1:8" s="8" customFormat="1" ht="15.75">
      <c r="A162" s="6"/>
      <c r="B162" s="6"/>
      <c r="C162" s="6"/>
      <c r="D162" s="6"/>
      <c r="E162" s="6"/>
      <c r="F162" s="6"/>
      <c r="G162" s="6"/>
      <c r="H162" s="7"/>
    </row>
    <row r="163" spans="1:8" s="8" customFormat="1" ht="15.75">
      <c r="A163" s="6"/>
      <c r="B163" s="6"/>
      <c r="C163" s="6"/>
      <c r="D163" s="6"/>
      <c r="E163" s="6"/>
      <c r="F163" s="6"/>
      <c r="G163" s="6"/>
      <c r="H163" s="7"/>
    </row>
    <row r="164" spans="1:8" s="8" customFormat="1" ht="15.75">
      <c r="A164" s="6"/>
      <c r="B164" s="6"/>
      <c r="C164" s="6"/>
      <c r="D164" s="6"/>
      <c r="E164" s="6"/>
      <c r="F164" s="6"/>
      <c r="G164" s="6"/>
      <c r="H164" s="7"/>
    </row>
    <row r="165" spans="1:8" ht="18.75">
      <c r="A165" s="316" t="s">
        <v>63</v>
      </c>
      <c r="B165" s="316"/>
      <c r="C165" s="316"/>
      <c r="D165" s="316"/>
      <c r="E165" s="316"/>
      <c r="F165" s="316"/>
      <c r="G165" s="316"/>
      <c r="H165" s="2"/>
    </row>
    <row r="166" spans="1:8" ht="16.5">
      <c r="A166" s="162" t="s">
        <v>41</v>
      </c>
      <c r="B166" s="162"/>
      <c r="C166" s="162"/>
      <c r="D166" s="162"/>
      <c r="E166" s="162"/>
      <c r="F166" s="162"/>
      <c r="G166" s="162"/>
      <c r="H166" s="2"/>
    </row>
    <row r="167" spans="1:8" ht="31.5">
      <c r="A167" s="86" t="s">
        <v>19</v>
      </c>
      <c r="B167" s="86" t="s">
        <v>42</v>
      </c>
      <c r="C167" s="317" t="s">
        <v>20</v>
      </c>
      <c r="D167" s="317"/>
      <c r="E167" s="317" t="s">
        <v>43</v>
      </c>
      <c r="F167" s="317"/>
      <c r="G167" s="86" t="s">
        <v>44</v>
      </c>
      <c r="H167" s="2"/>
    </row>
    <row r="168" spans="1:8" ht="29.25" customHeight="1">
      <c r="A168" s="23"/>
      <c r="B168" s="38" t="s">
        <v>144</v>
      </c>
      <c r="C168" s="187" t="s">
        <v>148</v>
      </c>
      <c r="D168" s="188"/>
      <c r="E168" s="182" t="s">
        <v>158</v>
      </c>
      <c r="F168" s="184"/>
      <c r="G168" s="40" t="s">
        <v>159</v>
      </c>
      <c r="H168" s="2"/>
    </row>
    <row r="169" spans="1:8" ht="28.5" customHeight="1">
      <c r="A169" s="23"/>
      <c r="B169" s="39" t="s">
        <v>145</v>
      </c>
      <c r="C169" s="182" t="s">
        <v>149</v>
      </c>
      <c r="D169" s="184"/>
      <c r="E169" s="182" t="s">
        <v>157</v>
      </c>
      <c r="F169" s="184"/>
      <c r="G169" s="41" t="s">
        <v>160</v>
      </c>
      <c r="H169" s="2"/>
    </row>
    <row r="170" spans="1:8" ht="24.95" customHeight="1">
      <c r="A170" s="23"/>
      <c r="B170" s="39" t="s">
        <v>145</v>
      </c>
      <c r="C170" s="182" t="s">
        <v>150</v>
      </c>
      <c r="D170" s="184"/>
      <c r="E170" s="182" t="s">
        <v>157</v>
      </c>
      <c r="F170" s="184"/>
      <c r="G170" s="41" t="s">
        <v>161</v>
      </c>
      <c r="H170" s="2"/>
    </row>
    <row r="171" spans="1:8" ht="24.95" customHeight="1">
      <c r="A171" s="23"/>
      <c r="B171" s="39" t="s">
        <v>145</v>
      </c>
      <c r="C171" s="182" t="s">
        <v>151</v>
      </c>
      <c r="D171" s="184"/>
      <c r="E171" s="182" t="s">
        <v>157</v>
      </c>
      <c r="F171" s="184"/>
      <c r="G171" s="41" t="s">
        <v>161</v>
      </c>
      <c r="H171" s="2"/>
    </row>
    <row r="172" spans="1:8" ht="24.95" customHeight="1">
      <c r="A172" s="23"/>
      <c r="B172" s="38" t="s">
        <v>146</v>
      </c>
      <c r="C172" s="187" t="s">
        <v>152</v>
      </c>
      <c r="D172" s="188"/>
      <c r="E172" s="182" t="s">
        <v>155</v>
      </c>
      <c r="F172" s="184"/>
      <c r="G172" s="41" t="s">
        <v>162</v>
      </c>
      <c r="H172" s="2"/>
    </row>
    <row r="173" spans="1:8" ht="24.95" customHeight="1">
      <c r="A173" s="23"/>
      <c r="B173" s="38" t="s">
        <v>144</v>
      </c>
      <c r="C173" s="187" t="s">
        <v>153</v>
      </c>
      <c r="D173" s="188"/>
      <c r="E173" s="193" t="s">
        <v>156</v>
      </c>
      <c r="F173" s="195"/>
      <c r="G173" s="41" t="s">
        <v>163</v>
      </c>
      <c r="H173" s="2"/>
    </row>
    <row r="174" spans="1:8" ht="24.95" customHeight="1">
      <c r="A174" s="23"/>
      <c r="B174" s="38" t="s">
        <v>147</v>
      </c>
      <c r="C174" s="187" t="s">
        <v>154</v>
      </c>
      <c r="D174" s="188"/>
      <c r="E174" s="182" t="s">
        <v>158</v>
      </c>
      <c r="F174" s="184"/>
      <c r="G174" s="110" t="s">
        <v>164</v>
      </c>
      <c r="H174" s="2"/>
    </row>
    <row r="175" spans="1:8" ht="26.25" customHeight="1">
      <c r="A175" s="175" t="s">
        <v>73</v>
      </c>
      <c r="B175" s="176"/>
      <c r="C175" s="176"/>
      <c r="D175" s="176"/>
      <c r="E175" s="176"/>
      <c r="F175" s="176"/>
      <c r="G175" s="176"/>
      <c r="H175" s="2"/>
    </row>
    <row r="176" spans="1:8" ht="28.5" customHeight="1">
      <c r="A176" s="318" t="s">
        <v>195</v>
      </c>
      <c r="B176" s="318"/>
      <c r="C176" s="318"/>
      <c r="D176" s="318"/>
      <c r="E176" s="318"/>
      <c r="F176" s="318"/>
      <c r="G176" s="318"/>
      <c r="H176" s="2"/>
    </row>
    <row r="177" spans="1:8" ht="34.5" customHeight="1">
      <c r="A177" s="319" t="s">
        <v>45</v>
      </c>
      <c r="B177" s="319"/>
      <c r="C177" s="86" t="s">
        <v>46</v>
      </c>
      <c r="D177" s="317" t="s">
        <v>47</v>
      </c>
      <c r="E177" s="317"/>
      <c r="F177" s="86" t="s">
        <v>40</v>
      </c>
      <c r="G177" s="85" t="s">
        <v>48</v>
      </c>
      <c r="H177" s="2"/>
    </row>
    <row r="178" spans="1:8" ht="60">
      <c r="A178" s="187" t="s">
        <v>293</v>
      </c>
      <c r="B178" s="188"/>
      <c r="C178" s="23" t="s">
        <v>151</v>
      </c>
      <c r="D178" s="187" t="s">
        <v>243</v>
      </c>
      <c r="E178" s="188"/>
      <c r="F178" s="109" t="s">
        <v>292</v>
      </c>
      <c r="G178" s="28" t="s">
        <v>295</v>
      </c>
      <c r="H178" s="2"/>
    </row>
    <row r="179" spans="1:8" ht="45">
      <c r="A179" s="187" t="s">
        <v>293</v>
      </c>
      <c r="B179" s="188"/>
      <c r="C179" s="23" t="s">
        <v>151</v>
      </c>
      <c r="D179" s="187" t="s">
        <v>243</v>
      </c>
      <c r="E179" s="188"/>
      <c r="F179" s="348" t="s">
        <v>294</v>
      </c>
      <c r="G179" s="28" t="s">
        <v>296</v>
      </c>
      <c r="H179" s="2"/>
    </row>
    <row r="180" spans="1:8" ht="60">
      <c r="A180" s="187" t="s">
        <v>293</v>
      </c>
      <c r="B180" s="188"/>
      <c r="C180" s="23" t="s">
        <v>150</v>
      </c>
      <c r="D180" s="187" t="s">
        <v>243</v>
      </c>
      <c r="E180" s="188"/>
      <c r="F180" s="348" t="s">
        <v>297</v>
      </c>
      <c r="G180" s="28" t="s">
        <v>295</v>
      </c>
      <c r="H180" s="2"/>
    </row>
    <row r="181" spans="1:8" ht="62.25" customHeight="1">
      <c r="A181" s="187" t="s">
        <v>293</v>
      </c>
      <c r="B181" s="188"/>
      <c r="C181" s="23" t="s">
        <v>150</v>
      </c>
      <c r="D181" s="187" t="s">
        <v>243</v>
      </c>
      <c r="E181" s="188"/>
      <c r="F181" s="107" t="s">
        <v>298</v>
      </c>
      <c r="G181" s="28" t="s">
        <v>299</v>
      </c>
      <c r="H181" s="2"/>
    </row>
    <row r="182" spans="1:8" ht="22.5" customHeight="1">
      <c r="A182" s="175" t="s">
        <v>73</v>
      </c>
      <c r="B182" s="176"/>
      <c r="C182" s="176"/>
      <c r="D182" s="176"/>
      <c r="E182" s="176"/>
      <c r="F182" s="176"/>
      <c r="G182" s="176"/>
      <c r="H182" s="2"/>
    </row>
    <row r="183" spans="1:8" ht="15.75">
      <c r="A183" s="5"/>
      <c r="B183" s="5"/>
      <c r="C183" s="5"/>
      <c r="D183" s="5"/>
      <c r="E183" s="2"/>
      <c r="F183" s="2"/>
      <c r="G183" s="2"/>
      <c r="H183" s="2"/>
    </row>
    <row r="184" spans="1:8" ht="15.75">
      <c r="A184" s="323" t="s">
        <v>196</v>
      </c>
      <c r="B184" s="323"/>
      <c r="C184" s="323"/>
      <c r="D184" s="323"/>
      <c r="E184" s="323"/>
      <c r="F184" s="323"/>
      <c r="G184" s="323"/>
      <c r="H184" s="2"/>
    </row>
    <row r="185" spans="1:8" ht="84" customHeight="1">
      <c r="A185" s="131" t="s">
        <v>214</v>
      </c>
      <c r="B185" s="131" t="s">
        <v>215</v>
      </c>
      <c r="C185" s="131" t="s">
        <v>216</v>
      </c>
      <c r="D185" s="169" t="s">
        <v>217</v>
      </c>
      <c r="E185" s="324"/>
      <c r="F185" s="170"/>
      <c r="G185" s="131" t="s">
        <v>25</v>
      </c>
      <c r="H185" s="2"/>
    </row>
    <row r="186" spans="1:8" ht="15.75" customHeight="1">
      <c r="A186" s="24">
        <v>5</v>
      </c>
      <c r="B186" s="24">
        <v>3</v>
      </c>
      <c r="C186" s="24">
        <v>2</v>
      </c>
      <c r="D186" s="325" t="s">
        <v>244</v>
      </c>
      <c r="E186" s="325"/>
      <c r="F186" s="325"/>
      <c r="G186" s="330" t="s">
        <v>245</v>
      </c>
      <c r="H186" s="2"/>
    </row>
    <row r="187" spans="1:8" ht="15.75">
      <c r="A187" s="23"/>
      <c r="B187" s="31"/>
      <c r="C187" s="84"/>
      <c r="D187" s="192"/>
      <c r="E187" s="192"/>
      <c r="F187" s="192"/>
      <c r="G187" s="87"/>
      <c r="H187" s="2"/>
    </row>
    <row r="188" spans="1:8" ht="15.75">
      <c r="A188" s="29"/>
      <c r="B188" s="32"/>
      <c r="C188" s="84"/>
      <c r="D188" s="192"/>
      <c r="E188" s="192"/>
      <c r="F188" s="192"/>
      <c r="G188" s="87"/>
      <c r="H188" s="2"/>
    </row>
    <row r="189" spans="1:8" ht="22.5" customHeight="1">
      <c r="A189" s="175" t="s">
        <v>73</v>
      </c>
      <c r="B189" s="176"/>
      <c r="C189" s="176"/>
      <c r="D189" s="176"/>
      <c r="E189" s="176"/>
      <c r="F189" s="176"/>
      <c r="G189" s="176"/>
      <c r="H189" s="2"/>
    </row>
    <row r="190" spans="1:8" s="8" customFormat="1" ht="15.75">
      <c r="A190" s="6"/>
      <c r="B190" s="6"/>
      <c r="C190" s="6"/>
      <c r="D190" s="6"/>
      <c r="E190" s="6"/>
      <c r="F190" s="6"/>
      <c r="G190" s="6"/>
      <c r="H190" s="7"/>
    </row>
    <row r="191" spans="1:8" ht="18.75">
      <c r="A191" s="159" t="s">
        <v>197</v>
      </c>
      <c r="B191" s="160"/>
      <c r="C191" s="160"/>
      <c r="D191" s="160"/>
      <c r="E191" s="160"/>
      <c r="F191" s="160"/>
      <c r="G191" s="161"/>
      <c r="H191" s="2"/>
    </row>
    <row r="192" spans="1:8" ht="16.5">
      <c r="A192" s="162" t="s">
        <v>198</v>
      </c>
      <c r="B192" s="162"/>
      <c r="C192" s="162"/>
      <c r="D192" s="162"/>
      <c r="E192" s="162"/>
      <c r="F192" s="162"/>
      <c r="G192" s="162"/>
      <c r="H192" s="2"/>
    </row>
    <row r="193" spans="1:8" ht="15.75">
      <c r="A193" s="290" t="s">
        <v>199</v>
      </c>
      <c r="B193" s="291"/>
      <c r="C193" s="288" t="s">
        <v>200</v>
      </c>
      <c r="D193" s="288"/>
      <c r="E193" s="288"/>
      <c r="F193" s="289" t="s">
        <v>201</v>
      </c>
      <c r="G193" s="289"/>
      <c r="H193" s="2"/>
    </row>
    <row r="194" spans="1:8" ht="27.95" customHeight="1">
      <c r="A194" s="346">
        <v>3</v>
      </c>
      <c r="B194" s="347"/>
      <c r="C194" s="193" t="s">
        <v>227</v>
      </c>
      <c r="D194" s="194"/>
      <c r="E194" s="195"/>
      <c r="F194" s="198" t="s">
        <v>240</v>
      </c>
      <c r="G194" s="227"/>
      <c r="H194" s="2"/>
    </row>
    <row r="195" spans="1:8" ht="27.95" customHeight="1">
      <c r="A195" s="346">
        <v>4</v>
      </c>
      <c r="B195" s="347"/>
      <c r="C195" s="193" t="s">
        <v>228</v>
      </c>
      <c r="D195" s="194"/>
      <c r="E195" s="195"/>
      <c r="F195" s="326"/>
      <c r="G195" s="327"/>
      <c r="H195" s="2"/>
    </row>
    <row r="196" spans="1:8" ht="27.95" customHeight="1">
      <c r="A196" s="346">
        <v>3</v>
      </c>
      <c r="B196" s="347"/>
      <c r="C196" s="193" t="s">
        <v>229</v>
      </c>
      <c r="D196" s="194"/>
      <c r="E196" s="195"/>
      <c r="F196" s="198" t="s">
        <v>239</v>
      </c>
      <c r="G196" s="227"/>
      <c r="H196" s="2"/>
    </row>
    <row r="197" spans="1:8" ht="27.95" customHeight="1">
      <c r="A197" s="346">
        <v>3</v>
      </c>
      <c r="B197" s="347"/>
      <c r="C197" s="193" t="s">
        <v>230</v>
      </c>
      <c r="D197" s="194"/>
      <c r="E197" s="195"/>
      <c r="F197" s="198" t="s">
        <v>241</v>
      </c>
      <c r="G197" s="328"/>
      <c r="H197" s="2"/>
    </row>
    <row r="198" spans="1:8" ht="27.95" customHeight="1">
      <c r="A198" s="346">
        <v>4</v>
      </c>
      <c r="B198" s="347"/>
      <c r="C198" s="193" t="s">
        <v>231</v>
      </c>
      <c r="D198" s="194"/>
      <c r="E198" s="195"/>
      <c r="F198" s="198" t="s">
        <v>237</v>
      </c>
      <c r="G198" s="328"/>
      <c r="H198" s="2"/>
    </row>
    <row r="199" spans="1:8" ht="27.95" customHeight="1">
      <c r="A199" s="346">
        <v>1</v>
      </c>
      <c r="B199" s="347"/>
      <c r="C199" s="182" t="s">
        <v>232</v>
      </c>
      <c r="D199" s="183"/>
      <c r="E199" s="184"/>
      <c r="F199" s="198" t="s">
        <v>162</v>
      </c>
      <c r="G199" s="328"/>
      <c r="H199" s="2"/>
    </row>
    <row r="200" spans="1:8" ht="27.95" customHeight="1">
      <c r="A200" s="346">
        <v>1</v>
      </c>
      <c r="B200" s="347"/>
      <c r="C200" s="182" t="s">
        <v>233</v>
      </c>
      <c r="D200" s="183"/>
      <c r="E200" s="184"/>
      <c r="F200" s="326"/>
      <c r="G200" s="327"/>
      <c r="H200" s="2"/>
    </row>
    <row r="201" spans="1:8" ht="27" customHeight="1">
      <c r="A201" s="175" t="s">
        <v>73</v>
      </c>
      <c r="B201" s="176"/>
      <c r="C201" s="176"/>
      <c r="D201" s="176"/>
      <c r="E201" s="176"/>
      <c r="F201" s="176"/>
      <c r="G201" s="176"/>
      <c r="H201" s="2"/>
    </row>
    <row r="202" spans="1:8" ht="15.75">
      <c r="A202" s="77"/>
      <c r="B202" s="78"/>
      <c r="C202" s="12"/>
      <c r="D202" s="12"/>
      <c r="E202" s="12"/>
      <c r="F202" s="79"/>
      <c r="G202" s="79"/>
      <c r="H202" s="2"/>
    </row>
    <row r="203" spans="1:8" ht="15.75">
      <c r="A203" s="77"/>
      <c r="B203" s="78"/>
      <c r="C203" s="12"/>
      <c r="D203" s="12"/>
      <c r="E203" s="12"/>
      <c r="F203" s="79"/>
      <c r="G203" s="79"/>
      <c r="H203" s="2"/>
    </row>
    <row r="204" spans="1:8" ht="15.75">
      <c r="A204" s="77"/>
      <c r="B204" s="78"/>
      <c r="C204" s="12"/>
      <c r="D204" s="12"/>
      <c r="E204" s="12"/>
      <c r="F204" s="79"/>
      <c r="G204" s="79"/>
      <c r="H204" s="2"/>
    </row>
    <row r="205" spans="1:8" ht="15.75">
      <c r="A205" s="77"/>
      <c r="B205" s="78"/>
      <c r="C205" s="12"/>
      <c r="D205" s="12"/>
      <c r="E205" s="12"/>
      <c r="F205" s="79"/>
      <c r="G205" s="79"/>
      <c r="H205" s="2"/>
    </row>
    <row r="206" spans="1:8" ht="15.75">
      <c r="A206" s="77"/>
      <c r="B206" s="78"/>
      <c r="C206" s="12"/>
      <c r="D206" s="12"/>
      <c r="E206" s="12"/>
      <c r="F206" s="79"/>
      <c r="G206" s="79"/>
      <c r="H206" s="2"/>
    </row>
    <row r="207" spans="1:8" ht="15.75">
      <c r="A207" s="77"/>
      <c r="B207" s="78"/>
      <c r="C207" s="12"/>
      <c r="D207" s="12"/>
      <c r="E207" s="12"/>
      <c r="F207" s="79"/>
      <c r="G207" s="79"/>
      <c r="H207" s="2"/>
    </row>
    <row r="208" spans="1:8" ht="16.5">
      <c r="A208" s="162" t="s">
        <v>202</v>
      </c>
      <c r="B208" s="162"/>
      <c r="C208" s="162"/>
      <c r="D208" s="162"/>
      <c r="E208" s="162"/>
      <c r="F208" s="162"/>
      <c r="G208" s="162"/>
      <c r="H208" s="2"/>
    </row>
    <row r="209" spans="1:8" ht="31.5">
      <c r="A209" s="131" t="s">
        <v>203</v>
      </c>
      <c r="B209" s="123" t="s">
        <v>204</v>
      </c>
      <c r="C209" s="329" t="s">
        <v>205</v>
      </c>
      <c r="D209" s="329"/>
      <c r="E209" s="329"/>
      <c r="F209" s="131" t="s">
        <v>206</v>
      </c>
      <c r="G209" s="131" t="s">
        <v>207</v>
      </c>
      <c r="H209" s="2"/>
    </row>
    <row r="210" spans="1:8" ht="30">
      <c r="A210" s="27" t="s">
        <v>238</v>
      </c>
      <c r="B210" s="25"/>
      <c r="C210" s="320" t="s">
        <v>235</v>
      </c>
      <c r="D210" s="321"/>
      <c r="E210" s="322"/>
      <c r="F210" s="108" t="s">
        <v>236</v>
      </c>
      <c r="G210" s="109" t="s">
        <v>237</v>
      </c>
      <c r="H210" s="2"/>
    </row>
    <row r="211" spans="1:8" ht="15.75">
      <c r="A211" s="25"/>
      <c r="B211" s="25"/>
      <c r="C211" s="172"/>
      <c r="D211" s="173"/>
      <c r="E211" s="174"/>
      <c r="F211" s="52"/>
      <c r="G211" s="52"/>
      <c r="H211" s="2"/>
    </row>
    <row r="212" spans="1:8" ht="15.75">
      <c r="A212" s="25"/>
      <c r="B212" s="25"/>
      <c r="C212" s="172"/>
      <c r="D212" s="173"/>
      <c r="E212" s="174"/>
      <c r="F212" s="52"/>
      <c r="G212" s="52"/>
      <c r="H212" s="2"/>
    </row>
    <row r="213" spans="1:8" ht="30" customHeight="1">
      <c r="A213" s="175" t="s">
        <v>73</v>
      </c>
      <c r="B213" s="176"/>
      <c r="C213" s="176"/>
      <c r="D213" s="176"/>
      <c r="E213" s="176"/>
      <c r="F213" s="176"/>
      <c r="G213" s="176"/>
      <c r="H213" s="2"/>
    </row>
    <row r="214" spans="1:8" ht="15.75">
      <c r="A214" s="77"/>
      <c r="B214" s="78"/>
      <c r="C214" s="12"/>
      <c r="D214" s="12"/>
      <c r="E214" s="12"/>
      <c r="F214" s="79"/>
      <c r="G214" s="79"/>
      <c r="H214" s="2"/>
    </row>
    <row r="215" spans="1:8" ht="18.75">
      <c r="A215" s="159" t="s">
        <v>208</v>
      </c>
      <c r="B215" s="160"/>
      <c r="C215" s="160"/>
      <c r="D215" s="160"/>
      <c r="E215" s="160"/>
      <c r="F215" s="160"/>
      <c r="G215" s="161"/>
      <c r="H215" s="2"/>
    </row>
    <row r="216" spans="1:8" ht="16.5">
      <c r="A216" s="162" t="s">
        <v>209</v>
      </c>
      <c r="B216" s="162"/>
      <c r="C216" s="162"/>
      <c r="D216" s="162"/>
      <c r="E216" s="162"/>
      <c r="F216" s="162"/>
      <c r="G216" s="162"/>
      <c r="H216" s="2"/>
    </row>
    <row r="217" spans="1:8" ht="21.75" customHeight="1">
      <c r="A217" s="123" t="s">
        <v>49</v>
      </c>
      <c r="B217" s="124" t="s">
        <v>50</v>
      </c>
      <c r="C217" s="163" t="s">
        <v>20</v>
      </c>
      <c r="D217" s="164"/>
      <c r="E217" s="165"/>
      <c r="F217" s="131" t="s">
        <v>51</v>
      </c>
      <c r="G217" s="131" t="s">
        <v>70</v>
      </c>
      <c r="H217" s="2"/>
    </row>
    <row r="218" spans="1:8" ht="15.75">
      <c r="A218" s="111"/>
      <c r="B218" s="34" t="s">
        <v>277</v>
      </c>
      <c r="C218" s="172" t="s">
        <v>278</v>
      </c>
      <c r="D218" s="173"/>
      <c r="E218" s="174"/>
      <c r="F218" s="135" t="s">
        <v>278</v>
      </c>
      <c r="G218" s="135" t="s">
        <v>278</v>
      </c>
      <c r="H218" s="2"/>
    </row>
    <row r="219" spans="1:8" ht="15.75">
      <c r="A219" s="51"/>
      <c r="B219" s="76" t="s">
        <v>279</v>
      </c>
      <c r="C219" s="172" t="s">
        <v>278</v>
      </c>
      <c r="D219" s="173"/>
      <c r="E219" s="174"/>
      <c r="F219" s="135" t="s">
        <v>278</v>
      </c>
      <c r="G219" s="135" t="s">
        <v>278</v>
      </c>
      <c r="H219" s="2"/>
    </row>
    <row r="220" spans="1:8" ht="15.75">
      <c r="A220" s="51"/>
      <c r="B220" s="76" t="s">
        <v>280</v>
      </c>
      <c r="C220" s="172" t="s">
        <v>278</v>
      </c>
      <c r="D220" s="173"/>
      <c r="E220" s="174"/>
      <c r="F220" s="135" t="s">
        <v>278</v>
      </c>
      <c r="G220" s="135" t="s">
        <v>278</v>
      </c>
      <c r="H220" s="2"/>
    </row>
    <row r="221" spans="1:8" ht="15.75">
      <c r="A221" s="51"/>
      <c r="B221" s="76"/>
      <c r="C221" s="172"/>
      <c r="D221" s="173"/>
      <c r="E221" s="174"/>
      <c r="F221" s="50"/>
      <c r="G221" s="50"/>
      <c r="H221" s="2"/>
    </row>
    <row r="222" spans="1:8" ht="15.75">
      <c r="A222" s="51"/>
      <c r="B222" s="76"/>
      <c r="C222" s="172"/>
      <c r="D222" s="173"/>
      <c r="E222" s="174"/>
      <c r="F222" s="50"/>
      <c r="G222" s="50"/>
      <c r="H222" s="2"/>
    </row>
    <row r="223" spans="1:8" ht="30" customHeight="1">
      <c r="A223" s="175" t="s">
        <v>73</v>
      </c>
      <c r="B223" s="176"/>
      <c r="C223" s="176"/>
      <c r="D223" s="176"/>
      <c r="E223" s="176"/>
      <c r="F223" s="176"/>
      <c r="G223" s="176"/>
      <c r="H223" s="2"/>
    </row>
    <row r="224" spans="1:8" ht="15.75">
      <c r="A224" s="77"/>
      <c r="B224" s="78"/>
      <c r="C224" s="12"/>
      <c r="D224" s="12"/>
      <c r="E224" s="12"/>
      <c r="F224" s="79"/>
      <c r="G224" s="79"/>
      <c r="H224" s="2"/>
    </row>
    <row r="225" spans="1:8" ht="18.75">
      <c r="A225" s="159" t="s">
        <v>210</v>
      </c>
      <c r="B225" s="160"/>
      <c r="C225" s="160"/>
      <c r="D225" s="160"/>
      <c r="E225" s="160"/>
      <c r="F225" s="160"/>
      <c r="G225" s="161"/>
      <c r="H225" s="2"/>
    </row>
    <row r="226" spans="1:8" ht="16.5">
      <c r="A226" s="162" t="s">
        <v>211</v>
      </c>
      <c r="B226" s="162"/>
      <c r="C226" s="162"/>
      <c r="D226" s="162"/>
      <c r="E226" s="162"/>
      <c r="F226" s="162"/>
      <c r="G226" s="162"/>
      <c r="H226" s="2"/>
    </row>
    <row r="227" spans="1:8" ht="16.5">
      <c r="A227" s="166" t="s">
        <v>52</v>
      </c>
      <c r="B227" s="167"/>
      <c r="C227" s="167"/>
      <c r="D227" s="167"/>
      <c r="E227" s="167"/>
      <c r="F227" s="167"/>
      <c r="G227" s="168"/>
      <c r="H227" s="2"/>
    </row>
    <row r="228" spans="1:8" ht="15.75">
      <c r="A228" s="123" t="s">
        <v>71</v>
      </c>
      <c r="B228" s="124" t="s">
        <v>68</v>
      </c>
      <c r="C228" s="163" t="s">
        <v>20</v>
      </c>
      <c r="D228" s="164"/>
      <c r="E228" s="165"/>
      <c r="F228" s="169" t="s">
        <v>53</v>
      </c>
      <c r="G228" s="170"/>
      <c r="H228" s="2"/>
    </row>
    <row r="229" spans="1:8" ht="15.75" customHeight="1">
      <c r="A229" s="136" t="s">
        <v>289</v>
      </c>
      <c r="B229" s="49">
        <v>45107</v>
      </c>
      <c r="C229" s="209" t="s">
        <v>290</v>
      </c>
      <c r="D229" s="210"/>
      <c r="E229" s="211"/>
      <c r="F229" s="177" t="s">
        <v>291</v>
      </c>
      <c r="G229" s="178"/>
      <c r="H229" s="2"/>
    </row>
    <row r="230" spans="1:8" ht="15.75">
      <c r="A230" s="25"/>
      <c r="B230" s="49"/>
      <c r="C230" s="171"/>
      <c r="D230" s="171"/>
      <c r="E230" s="171"/>
      <c r="F230" s="179"/>
      <c r="G230" s="180"/>
      <c r="H230" s="2"/>
    </row>
    <row r="231" spans="1:8" ht="15.75">
      <c r="A231" s="25"/>
      <c r="B231" s="49"/>
      <c r="C231" s="172"/>
      <c r="D231" s="173"/>
      <c r="E231" s="174"/>
      <c r="F231" s="147"/>
      <c r="G231" s="148"/>
      <c r="H231" s="2"/>
    </row>
    <row r="232" spans="1:8" ht="15.75">
      <c r="A232" s="51" t="s">
        <v>274</v>
      </c>
      <c r="B232" s="37">
        <v>45113</v>
      </c>
      <c r="C232" s="171" t="s">
        <v>269</v>
      </c>
      <c r="D232" s="171"/>
      <c r="E232" s="171"/>
      <c r="F232" s="181" t="s">
        <v>275</v>
      </c>
      <c r="G232" s="181"/>
      <c r="H232" s="2"/>
    </row>
    <row r="233" spans="1:8" ht="15.75">
      <c r="A233" s="27"/>
      <c r="B233" s="28"/>
      <c r="C233" s="171" t="s">
        <v>270</v>
      </c>
      <c r="D233" s="171"/>
      <c r="E233" s="171"/>
      <c r="F233" s="181"/>
      <c r="G233" s="181"/>
      <c r="H233" s="2"/>
    </row>
    <row r="234" spans="1:8" ht="26.25" customHeight="1">
      <c r="A234" s="175" t="s">
        <v>73</v>
      </c>
      <c r="B234" s="176"/>
      <c r="C234" s="176"/>
      <c r="D234" s="176"/>
      <c r="E234" s="176"/>
      <c r="F234" s="176"/>
      <c r="G234" s="176"/>
      <c r="H234" s="2"/>
    </row>
    <row r="235" spans="1:8" ht="15.75">
      <c r="A235" s="4"/>
      <c r="B235" s="2"/>
      <c r="C235" s="2"/>
      <c r="D235" s="2"/>
      <c r="E235" s="2"/>
      <c r="F235" s="2"/>
      <c r="G235" s="2"/>
      <c r="H235" s="2"/>
    </row>
    <row r="236" spans="1:8" ht="15.75">
      <c r="A236" s="4"/>
      <c r="B236" s="2"/>
      <c r="C236" s="2"/>
      <c r="D236" s="2"/>
      <c r="E236" s="2"/>
      <c r="F236" s="2"/>
      <c r="G236" s="2"/>
      <c r="H236" s="2"/>
    </row>
    <row r="237" spans="1:8" ht="15.75">
      <c r="A237" s="4"/>
      <c r="B237" s="2"/>
      <c r="C237" s="2"/>
      <c r="D237" s="2"/>
      <c r="E237" s="2"/>
      <c r="F237" s="2"/>
      <c r="G237" s="2"/>
      <c r="H237" s="2"/>
    </row>
    <row r="238" spans="1:8" s="1" customFormat="1" ht="16.5">
      <c r="A238" s="166" t="s">
        <v>54</v>
      </c>
      <c r="B238" s="167"/>
      <c r="C238" s="167"/>
      <c r="D238" s="167"/>
      <c r="E238" s="167"/>
      <c r="F238" s="167"/>
      <c r="G238" s="168"/>
      <c r="H238" s="3"/>
    </row>
    <row r="239" spans="1:8" s="1" customFormat="1" ht="15.75" customHeight="1">
      <c r="A239" s="123" t="s">
        <v>71</v>
      </c>
      <c r="B239" s="124" t="s">
        <v>68</v>
      </c>
      <c r="C239" s="163" t="s">
        <v>20</v>
      </c>
      <c r="D239" s="164"/>
      <c r="E239" s="165"/>
      <c r="F239" s="169" t="s">
        <v>53</v>
      </c>
      <c r="G239" s="170"/>
      <c r="H239" s="3"/>
    </row>
    <row r="240" spans="1:8" ht="15.75" customHeight="1">
      <c r="A240" s="51" t="s">
        <v>271</v>
      </c>
      <c r="B240" s="37">
        <v>45071</v>
      </c>
      <c r="C240" s="176" t="s">
        <v>272</v>
      </c>
      <c r="D240" s="176"/>
      <c r="E240" s="176"/>
      <c r="F240" s="153" t="s">
        <v>273</v>
      </c>
      <c r="G240" s="154"/>
      <c r="H240" s="2"/>
    </row>
    <row r="241" spans="1:8" ht="15.75" customHeight="1">
      <c r="A241" s="25"/>
      <c r="B241" s="37"/>
      <c r="C241" s="171"/>
      <c r="D241" s="171"/>
      <c r="E241" s="171"/>
      <c r="F241" s="155"/>
      <c r="G241" s="156"/>
      <c r="H241" s="2"/>
    </row>
    <row r="242" spans="1:8" ht="15.75">
      <c r="A242" s="27"/>
      <c r="B242" s="28"/>
      <c r="C242" s="176"/>
      <c r="D242" s="176"/>
      <c r="E242" s="176"/>
      <c r="F242" s="155"/>
      <c r="G242" s="156"/>
      <c r="H242" s="2"/>
    </row>
    <row r="243" spans="1:8" ht="15.75" customHeight="1">
      <c r="A243" s="27"/>
      <c r="B243" s="28"/>
      <c r="C243" s="176"/>
      <c r="D243" s="176"/>
      <c r="E243" s="176"/>
      <c r="F243" s="157"/>
      <c r="G243" s="158"/>
      <c r="H243" s="2"/>
    </row>
    <row r="244" spans="1:8" ht="28.5" customHeight="1">
      <c r="A244" s="175" t="s">
        <v>73</v>
      </c>
      <c r="B244" s="176"/>
      <c r="C244" s="176"/>
      <c r="D244" s="176"/>
      <c r="E244" s="176"/>
      <c r="F244" s="176"/>
      <c r="G244" s="176"/>
      <c r="H244" s="2"/>
    </row>
    <row r="245" spans="1:8" ht="15.75">
      <c r="A245" s="4"/>
      <c r="B245" s="2"/>
      <c r="C245" s="2"/>
      <c r="D245" s="2"/>
      <c r="E245" s="2"/>
      <c r="F245" s="2"/>
      <c r="G245" s="2"/>
      <c r="H245" s="2"/>
    </row>
    <row r="246" spans="1:8" ht="15.75">
      <c r="A246" s="4"/>
      <c r="B246" s="2"/>
      <c r="C246" s="2"/>
      <c r="D246" s="2"/>
      <c r="E246" s="2"/>
      <c r="F246" s="2"/>
      <c r="G246" s="2"/>
      <c r="H246" s="2"/>
    </row>
    <row r="247" spans="1:8" ht="16.5">
      <c r="A247" s="166" t="s">
        <v>55</v>
      </c>
      <c r="B247" s="167"/>
      <c r="C247" s="167"/>
      <c r="D247" s="167"/>
      <c r="E247" s="167"/>
      <c r="F247" s="167"/>
      <c r="G247" s="168"/>
      <c r="H247" s="2"/>
    </row>
    <row r="248" spans="1:8" ht="15.75" customHeight="1">
      <c r="A248" s="123" t="s">
        <v>71</v>
      </c>
      <c r="B248" s="124" t="s">
        <v>68</v>
      </c>
      <c r="C248" s="163" t="s">
        <v>20</v>
      </c>
      <c r="D248" s="164"/>
      <c r="E248" s="165"/>
      <c r="F248" s="169" t="s">
        <v>53</v>
      </c>
      <c r="G248" s="170"/>
      <c r="H248" s="2"/>
    </row>
    <row r="249" spans="1:8" ht="15.75">
      <c r="A249" s="27"/>
      <c r="B249" s="28"/>
      <c r="C249" s="176"/>
      <c r="D249" s="176"/>
      <c r="E249" s="176"/>
      <c r="F249" s="204"/>
      <c r="G249" s="204"/>
      <c r="H249" s="2"/>
    </row>
    <row r="250" spans="1:8" ht="15.75">
      <c r="A250" s="27"/>
      <c r="B250" s="28"/>
      <c r="C250" s="176" t="s">
        <v>165</v>
      </c>
      <c r="D250" s="176"/>
      <c r="E250" s="176"/>
      <c r="F250" s="204"/>
      <c r="G250" s="204"/>
      <c r="H250" s="2"/>
    </row>
    <row r="251" spans="1:8" ht="15.75">
      <c r="A251" s="27"/>
      <c r="B251" s="28"/>
      <c r="C251" s="176"/>
      <c r="D251" s="176"/>
      <c r="E251" s="176"/>
      <c r="F251" s="204"/>
      <c r="G251" s="204"/>
      <c r="H251" s="2"/>
    </row>
    <row r="252" spans="1:8" ht="22.5" customHeight="1">
      <c r="A252" s="175" t="s">
        <v>73</v>
      </c>
      <c r="B252" s="176"/>
      <c r="C252" s="176"/>
      <c r="D252" s="176"/>
      <c r="E252" s="176"/>
      <c r="F252" s="176"/>
      <c r="G252" s="176"/>
      <c r="H252" s="2"/>
    </row>
    <row r="253" spans="1:8" ht="15.75">
      <c r="A253" s="4"/>
      <c r="B253" s="2"/>
      <c r="C253" s="2"/>
      <c r="D253" s="2"/>
      <c r="E253" s="2"/>
      <c r="F253" s="2"/>
      <c r="G253" s="2"/>
      <c r="H253" s="2"/>
    </row>
    <row r="254" spans="1:8" ht="16.5">
      <c r="A254" s="166" t="s">
        <v>56</v>
      </c>
      <c r="B254" s="167"/>
      <c r="C254" s="167"/>
      <c r="D254" s="167"/>
      <c r="E254" s="167"/>
      <c r="F254" s="167"/>
      <c r="G254" s="168"/>
      <c r="H254" s="2"/>
    </row>
    <row r="255" spans="1:8" ht="15.75" customHeight="1">
      <c r="A255" s="123" t="s">
        <v>71</v>
      </c>
      <c r="B255" s="124" t="s">
        <v>68</v>
      </c>
      <c r="C255" s="163" t="s">
        <v>20</v>
      </c>
      <c r="D255" s="164"/>
      <c r="E255" s="165"/>
      <c r="F255" s="169" t="s">
        <v>53</v>
      </c>
      <c r="G255" s="170"/>
      <c r="H255" s="2"/>
    </row>
    <row r="256" spans="1:8" ht="15.75">
      <c r="A256" s="27"/>
      <c r="B256" s="34"/>
      <c r="C256" s="206"/>
      <c r="D256" s="206"/>
      <c r="E256" s="206"/>
      <c r="F256" s="177"/>
      <c r="G256" s="178"/>
      <c r="H256" s="2"/>
    </row>
    <row r="257" spans="1:8" ht="15.75">
      <c r="A257" s="25"/>
      <c r="B257" s="34"/>
      <c r="C257" s="206"/>
      <c r="D257" s="206"/>
      <c r="E257" s="206"/>
      <c r="F257" s="177"/>
      <c r="G257" s="178"/>
      <c r="H257" s="2"/>
    </row>
    <row r="258" spans="1:8" ht="15.75">
      <c r="A258" s="25"/>
      <c r="B258" s="34"/>
      <c r="C258" s="176" t="s">
        <v>165</v>
      </c>
      <c r="D258" s="176"/>
      <c r="E258" s="176"/>
      <c r="F258" s="177"/>
      <c r="G258" s="178"/>
      <c r="H258" s="2"/>
    </row>
    <row r="259" spans="1:8" ht="15.75">
      <c r="A259" s="35"/>
      <c r="B259" s="36"/>
      <c r="C259" s="207"/>
      <c r="D259" s="207"/>
      <c r="E259" s="207"/>
      <c r="F259" s="177"/>
      <c r="G259" s="178"/>
      <c r="H259" s="2"/>
    </row>
    <row r="260" spans="1:8" ht="23.25" customHeight="1">
      <c r="A260" s="175" t="s">
        <v>73</v>
      </c>
      <c r="B260" s="176"/>
      <c r="C260" s="176"/>
      <c r="D260" s="176"/>
      <c r="E260" s="176"/>
      <c r="F260" s="176"/>
      <c r="G260" s="176"/>
      <c r="H260" s="2"/>
    </row>
    <row r="261" spans="1:8" ht="17.25" customHeight="1">
      <c r="A261" s="5"/>
      <c r="B261" s="12"/>
      <c r="C261" s="12"/>
      <c r="D261" s="12"/>
      <c r="E261" s="12"/>
      <c r="F261" s="12"/>
      <c r="G261" s="12"/>
      <c r="H261" s="2"/>
    </row>
    <row r="262" spans="1:8" ht="15.75">
      <c r="A262" s="323" t="s">
        <v>57</v>
      </c>
      <c r="B262" s="323"/>
      <c r="C262" s="323"/>
      <c r="D262" s="323"/>
      <c r="E262" s="323"/>
      <c r="F262" s="323"/>
      <c r="G262" s="323"/>
      <c r="H262" s="2"/>
    </row>
    <row r="263" spans="1:8" ht="15.75">
      <c r="A263" s="125" t="s">
        <v>4</v>
      </c>
      <c r="B263" s="126" t="s">
        <v>68</v>
      </c>
      <c r="C263" s="163" t="s">
        <v>20</v>
      </c>
      <c r="D263" s="164"/>
      <c r="E263" s="165"/>
      <c r="F263" s="208" t="s">
        <v>58</v>
      </c>
      <c r="G263" s="208"/>
      <c r="H263" s="2"/>
    </row>
    <row r="264" spans="1:8" ht="15.75">
      <c r="A264" s="27"/>
      <c r="B264" s="37"/>
      <c r="C264" s="209"/>
      <c r="D264" s="210"/>
      <c r="E264" s="211"/>
      <c r="F264" s="181"/>
      <c r="G264" s="181"/>
      <c r="H264" s="2"/>
    </row>
    <row r="265" spans="1:8" ht="15.75">
      <c r="A265" s="27"/>
      <c r="B265" s="37"/>
      <c r="C265" s="88"/>
      <c r="D265" s="89"/>
      <c r="E265" s="90"/>
      <c r="F265" s="196"/>
      <c r="G265" s="197"/>
      <c r="H265" s="2"/>
    </row>
    <row r="266" spans="1:8" ht="15.75">
      <c r="A266" s="27"/>
      <c r="B266" s="37"/>
      <c r="C266" s="176" t="s">
        <v>165</v>
      </c>
      <c r="D266" s="176"/>
      <c r="E266" s="176"/>
      <c r="F266" s="198"/>
      <c r="G266" s="197"/>
      <c r="H266" s="2"/>
    </row>
    <row r="267" spans="1:8" ht="15.75">
      <c r="A267" s="27"/>
      <c r="B267" s="28"/>
      <c r="C267" s="182"/>
      <c r="D267" s="183"/>
      <c r="E267" s="184"/>
      <c r="F267" s="205"/>
      <c r="G267" s="205"/>
      <c r="H267" s="2"/>
    </row>
    <row r="268" spans="1:8" ht="15.75">
      <c r="A268" s="27"/>
      <c r="B268" s="28"/>
      <c r="C268" s="182"/>
      <c r="D268" s="183"/>
      <c r="E268" s="184"/>
      <c r="F268" s="182"/>
      <c r="G268" s="184"/>
      <c r="H268" s="2"/>
    </row>
    <row r="269" spans="1:8" ht="21" customHeight="1">
      <c r="A269" s="175" t="s">
        <v>73</v>
      </c>
      <c r="B269" s="176"/>
      <c r="C269" s="176"/>
      <c r="D269" s="176"/>
      <c r="E269" s="176"/>
      <c r="F269" s="176"/>
      <c r="G269" s="176"/>
      <c r="H269" s="2"/>
    </row>
    <row r="270" spans="1:8" ht="16.5">
      <c r="A270" s="199" t="s">
        <v>212</v>
      </c>
      <c r="B270" s="200"/>
      <c r="C270" s="200"/>
      <c r="D270" s="200"/>
      <c r="E270" s="200"/>
      <c r="F270" s="200"/>
      <c r="G270" s="201"/>
      <c r="H270" s="2"/>
    </row>
    <row r="271" spans="1:8" ht="15.75" customHeight="1">
      <c r="A271" s="127"/>
      <c r="B271" s="128" t="s">
        <v>59</v>
      </c>
      <c r="C271" s="129"/>
      <c r="D271" s="127"/>
      <c r="E271" s="129" t="s">
        <v>61</v>
      </c>
      <c r="F271" s="129"/>
      <c r="G271" s="130"/>
      <c r="H271" s="2"/>
    </row>
    <row r="272" spans="1:8" ht="15.75">
      <c r="A272" s="100"/>
      <c r="B272" s="101">
        <v>2019</v>
      </c>
      <c r="C272" s="102"/>
      <c r="D272" s="105"/>
      <c r="E272" s="103"/>
      <c r="F272" s="106">
        <v>1.96</v>
      </c>
      <c r="G272" s="104"/>
      <c r="H272" s="2"/>
    </row>
    <row r="273" spans="1:8" ht="15.75">
      <c r="A273" s="97"/>
      <c r="B273" s="98">
        <v>2020</v>
      </c>
      <c r="C273" s="99"/>
      <c r="D273" s="94"/>
      <c r="E273" s="95"/>
      <c r="F273" s="91">
        <v>2.34</v>
      </c>
      <c r="G273" s="96"/>
      <c r="H273" s="2"/>
    </row>
    <row r="274" spans="1:8" ht="15.75">
      <c r="A274" s="97"/>
      <c r="B274" s="98">
        <v>2021</v>
      </c>
      <c r="C274" s="99"/>
      <c r="D274" s="94"/>
      <c r="E274" s="95"/>
      <c r="F274" s="91">
        <v>2.5099999999999998</v>
      </c>
      <c r="G274" s="96"/>
      <c r="H274" s="2"/>
    </row>
    <row r="275" spans="1:8" ht="15.75">
      <c r="A275" s="97"/>
      <c r="B275" s="98">
        <v>2022</v>
      </c>
      <c r="C275" s="99"/>
      <c r="D275" s="94"/>
      <c r="E275" s="95"/>
      <c r="F275" s="91">
        <v>2.02</v>
      </c>
      <c r="G275" s="96"/>
      <c r="H275" s="2"/>
    </row>
    <row r="276" spans="1:8" ht="167.25" customHeight="1">
      <c r="A276" s="202"/>
      <c r="B276" s="203"/>
      <c r="C276" s="203"/>
      <c r="D276" s="176"/>
      <c r="E276" s="176"/>
      <c r="F276" s="176"/>
      <c r="G276" s="176"/>
      <c r="H276" s="2"/>
    </row>
    <row r="277" spans="1:8" ht="9.75" customHeight="1">
      <c r="A277" s="4"/>
      <c r="B277" s="2"/>
      <c r="C277" s="2"/>
      <c r="D277" s="2"/>
      <c r="E277" s="2"/>
      <c r="F277" s="2"/>
      <c r="G277" s="2"/>
      <c r="H277" s="2"/>
    </row>
    <row r="278" spans="1:8" ht="9.75" customHeight="1">
      <c r="A278" s="4"/>
      <c r="B278" s="2"/>
      <c r="C278" s="2"/>
      <c r="D278" s="2"/>
      <c r="E278" s="2"/>
      <c r="F278" s="2"/>
      <c r="G278" s="2"/>
      <c r="H278" s="2"/>
    </row>
    <row r="279" spans="1:8" ht="9.75" customHeight="1">
      <c r="A279" s="4"/>
      <c r="B279" s="2"/>
      <c r="C279" s="2"/>
      <c r="D279" s="2"/>
      <c r="E279" s="2"/>
      <c r="F279" s="2"/>
      <c r="G279" s="2"/>
      <c r="H279" s="2"/>
    </row>
    <row r="280" spans="1:8" ht="9.75" customHeight="1">
      <c r="A280" s="4"/>
      <c r="B280" s="2"/>
      <c r="C280" s="2"/>
      <c r="D280" s="2"/>
      <c r="E280" s="2"/>
      <c r="F280" s="2"/>
      <c r="G280" s="2"/>
      <c r="H280" s="2"/>
    </row>
    <row r="281" spans="1:8" ht="9.75" customHeight="1">
      <c r="A281" s="4"/>
      <c r="B281" s="2"/>
      <c r="C281" s="2"/>
      <c r="D281" s="2"/>
      <c r="E281" s="2"/>
      <c r="F281" s="2"/>
      <c r="G281" s="2"/>
      <c r="H281" s="2"/>
    </row>
    <row r="282" spans="1:8" ht="9.75" customHeight="1">
      <c r="A282" s="4"/>
      <c r="B282" s="2"/>
      <c r="C282" s="2"/>
      <c r="D282" s="2"/>
      <c r="E282" s="2"/>
      <c r="F282" s="2"/>
      <c r="G282" s="2"/>
      <c r="H282" s="2"/>
    </row>
    <row r="283" spans="1:8" ht="15.75">
      <c r="A283" s="163" t="s">
        <v>213</v>
      </c>
      <c r="B283" s="164"/>
      <c r="C283" s="164"/>
      <c r="D283" s="164"/>
      <c r="E283" s="164"/>
      <c r="F283" s="164"/>
      <c r="G283" s="165"/>
      <c r="H283" s="2"/>
    </row>
    <row r="284" spans="1:8" ht="15.75" customHeight="1">
      <c r="A284" s="337" t="s">
        <v>288</v>
      </c>
      <c r="B284" s="338"/>
      <c r="C284" s="338"/>
      <c r="D284" s="338"/>
      <c r="E284" s="338"/>
      <c r="F284" s="338"/>
      <c r="G284" s="339"/>
      <c r="H284" s="2"/>
    </row>
    <row r="285" spans="1:8" ht="15.75">
      <c r="A285" s="340"/>
      <c r="B285" s="341"/>
      <c r="C285" s="341"/>
      <c r="D285" s="341"/>
      <c r="E285" s="341"/>
      <c r="F285" s="341"/>
      <c r="G285" s="342"/>
      <c r="H285" s="2"/>
    </row>
    <row r="286" spans="1:8" ht="20.25" customHeight="1">
      <c r="A286" s="340"/>
      <c r="B286" s="341"/>
      <c r="C286" s="341"/>
      <c r="D286" s="341"/>
      <c r="E286" s="341"/>
      <c r="F286" s="341"/>
      <c r="G286" s="342"/>
      <c r="H286" s="2"/>
    </row>
    <row r="287" spans="1:8" ht="23.25" customHeight="1">
      <c r="A287" s="340"/>
      <c r="B287" s="341"/>
      <c r="C287" s="341"/>
      <c r="D287" s="341"/>
      <c r="E287" s="341"/>
      <c r="F287" s="341"/>
      <c r="G287" s="342"/>
      <c r="H287" s="2"/>
    </row>
    <row r="288" spans="1:8" ht="21.75" customHeight="1">
      <c r="A288" s="340"/>
      <c r="B288" s="341"/>
      <c r="C288" s="341"/>
      <c r="D288" s="341"/>
      <c r="E288" s="341"/>
      <c r="F288" s="341"/>
      <c r="G288" s="342"/>
      <c r="H288" s="2"/>
    </row>
    <row r="289" spans="1:8" ht="20.25" customHeight="1">
      <c r="A289" s="340"/>
      <c r="B289" s="341"/>
      <c r="C289" s="341"/>
      <c r="D289" s="341"/>
      <c r="E289" s="341"/>
      <c r="F289" s="341"/>
      <c r="G289" s="342"/>
      <c r="H289" s="2"/>
    </row>
    <row r="290" spans="1:8" ht="14.25" customHeight="1">
      <c r="A290" s="340"/>
      <c r="B290" s="341"/>
      <c r="C290" s="341"/>
      <c r="D290" s="341"/>
      <c r="E290" s="341"/>
      <c r="F290" s="341"/>
      <c r="G290" s="342"/>
    </row>
    <row r="291" spans="1:8" ht="16.5" customHeight="1">
      <c r="A291" s="340"/>
      <c r="B291" s="341"/>
      <c r="C291" s="341"/>
      <c r="D291" s="341"/>
      <c r="E291" s="341"/>
      <c r="F291" s="341"/>
      <c r="G291" s="342"/>
    </row>
    <row r="292" spans="1:8" ht="18" customHeight="1">
      <c r="A292" s="343"/>
      <c r="B292" s="344"/>
      <c r="C292" s="344"/>
      <c r="D292" s="344"/>
      <c r="E292" s="344"/>
      <c r="F292" s="344"/>
      <c r="G292" s="345"/>
    </row>
  </sheetData>
  <mergeCells count="238">
    <mergeCell ref="C231:E231"/>
    <mergeCell ref="D180:E180"/>
    <mergeCell ref="A180:B180"/>
    <mergeCell ref="A77:G77"/>
    <mergeCell ref="A234:G234"/>
    <mergeCell ref="A244:G244"/>
    <mergeCell ref="A252:G252"/>
    <mergeCell ref="A260:G260"/>
    <mergeCell ref="A269:G269"/>
    <mergeCell ref="A175:G175"/>
    <mergeCell ref="A182:G182"/>
    <mergeCell ref="A189:G189"/>
    <mergeCell ref="C267:E267"/>
    <mergeCell ref="C268:E268"/>
    <mergeCell ref="F268:G268"/>
    <mergeCell ref="A262:G262"/>
    <mergeCell ref="F255:G255"/>
    <mergeCell ref="C256:E256"/>
    <mergeCell ref="C251:E251"/>
    <mergeCell ref="F251:G251"/>
    <mergeCell ref="C263:E263"/>
    <mergeCell ref="C249:E249"/>
    <mergeCell ref="F249:G249"/>
    <mergeCell ref="C250:E250"/>
    <mergeCell ref="A238:G238"/>
    <mergeCell ref="A82:G82"/>
    <mergeCell ref="C209:E209"/>
    <mergeCell ref="C210:E210"/>
    <mergeCell ref="C211:E211"/>
    <mergeCell ref="C212:E212"/>
    <mergeCell ref="C229:E229"/>
    <mergeCell ref="C230:E230"/>
    <mergeCell ref="C232:E232"/>
    <mergeCell ref="C221:E221"/>
    <mergeCell ref="C222:E222"/>
    <mergeCell ref="C172:D172"/>
    <mergeCell ref="C173:D173"/>
    <mergeCell ref="C174:D174"/>
    <mergeCell ref="A184:G184"/>
    <mergeCell ref="D185:F185"/>
    <mergeCell ref="D186:F186"/>
    <mergeCell ref="D187:F187"/>
    <mergeCell ref="C194:E194"/>
    <mergeCell ref="F194:G194"/>
    <mergeCell ref="F195:G195"/>
    <mergeCell ref="F196:G196"/>
    <mergeCell ref="F197:G197"/>
    <mergeCell ref="F198:G198"/>
    <mergeCell ref="F199:G199"/>
    <mergeCell ref="F200:G200"/>
    <mergeCell ref="A178:B178"/>
    <mergeCell ref="E169:F169"/>
    <mergeCell ref="E170:F170"/>
    <mergeCell ref="E171:F171"/>
    <mergeCell ref="E172:F172"/>
    <mergeCell ref="E173:F173"/>
    <mergeCell ref="E174:F174"/>
    <mergeCell ref="C171:D171"/>
    <mergeCell ref="A176:G176"/>
    <mergeCell ref="A177:B177"/>
    <mergeCell ref="D177:E177"/>
    <mergeCell ref="D178:E178"/>
    <mergeCell ref="C193:E193"/>
    <mergeCell ref="F193:G193"/>
    <mergeCell ref="A193:B193"/>
    <mergeCell ref="A4:G5"/>
    <mergeCell ref="A6:G6"/>
    <mergeCell ref="A9:G9"/>
    <mergeCell ref="A12:G12"/>
    <mergeCell ref="A20:G20"/>
    <mergeCell ref="A21:G21"/>
    <mergeCell ref="A13:G18"/>
    <mergeCell ref="B23:C23"/>
    <mergeCell ref="D23:E23"/>
    <mergeCell ref="F23:G23"/>
    <mergeCell ref="A10:G10"/>
    <mergeCell ref="A79:G79"/>
    <mergeCell ref="A84:G84"/>
    <mergeCell ref="B159:C159"/>
    <mergeCell ref="A165:G165"/>
    <mergeCell ref="A166:G166"/>
    <mergeCell ref="C167:D167"/>
    <mergeCell ref="E167:F167"/>
    <mergeCell ref="C168:D168"/>
    <mergeCell ref="E168:F168"/>
    <mergeCell ref="A94:G94"/>
    <mergeCell ref="A160:G160"/>
    <mergeCell ref="A97:G97"/>
    <mergeCell ref="A39:G39"/>
    <mergeCell ref="A40:G40"/>
    <mergeCell ref="A31:D31"/>
    <mergeCell ref="A32:D32"/>
    <mergeCell ref="A33:D33"/>
    <mergeCell ref="A34:D34"/>
    <mergeCell ref="E31:G31"/>
    <mergeCell ref="E32:G32"/>
    <mergeCell ref="E33:G33"/>
    <mergeCell ref="E34:G34"/>
    <mergeCell ref="A56:G56"/>
    <mergeCell ref="A57:G57"/>
    <mergeCell ref="B66:D66"/>
    <mergeCell ref="B67:D67"/>
    <mergeCell ref="B68:D68"/>
    <mergeCell ref="C73:D73"/>
    <mergeCell ref="E73:F73"/>
    <mergeCell ref="A71:G71"/>
    <mergeCell ref="C72:D72"/>
    <mergeCell ref="E72:F72"/>
    <mergeCell ref="E66:G68"/>
    <mergeCell ref="A69:G69"/>
    <mergeCell ref="G73:G76"/>
    <mergeCell ref="C74:D74"/>
    <mergeCell ref="C75:D75"/>
    <mergeCell ref="E74:F74"/>
    <mergeCell ref="E75:F75"/>
    <mergeCell ref="C76:D76"/>
    <mergeCell ref="E76:F76"/>
    <mergeCell ref="A62:G62"/>
    <mergeCell ref="B65:D65"/>
    <mergeCell ref="E65:G65"/>
    <mergeCell ref="A64:G64"/>
    <mergeCell ref="A41:G41"/>
    <mergeCell ref="A42:G42"/>
    <mergeCell ref="A43:G43"/>
    <mergeCell ref="D46:D49"/>
    <mergeCell ref="B46:C49"/>
    <mergeCell ref="A46:A49"/>
    <mergeCell ref="E46:F49"/>
    <mergeCell ref="G46:G49"/>
    <mergeCell ref="E44:F44"/>
    <mergeCell ref="E45:F45"/>
    <mergeCell ref="B44:C44"/>
    <mergeCell ref="A50:G50"/>
    <mergeCell ref="B45:C45"/>
    <mergeCell ref="B58:D58"/>
    <mergeCell ref="E58:G58"/>
    <mergeCell ref="B59:D59"/>
    <mergeCell ref="E59:G59"/>
    <mergeCell ref="B60:D60"/>
    <mergeCell ref="E60:G60"/>
    <mergeCell ref="E61:G61"/>
    <mergeCell ref="B61:D61"/>
    <mergeCell ref="B24:C24"/>
    <mergeCell ref="D24:E24"/>
    <mergeCell ref="F24:G24"/>
    <mergeCell ref="B25:C25"/>
    <mergeCell ref="B26:C26"/>
    <mergeCell ref="B27:C27"/>
    <mergeCell ref="D28:E28"/>
    <mergeCell ref="D29:E29"/>
    <mergeCell ref="D30:E30"/>
    <mergeCell ref="B28:C28"/>
    <mergeCell ref="B29:C29"/>
    <mergeCell ref="B30:C30"/>
    <mergeCell ref="F30:G30"/>
    <mergeCell ref="F28:G28"/>
    <mergeCell ref="F29:G29"/>
    <mergeCell ref="F25:G25"/>
    <mergeCell ref="F26:G26"/>
    <mergeCell ref="F27:G27"/>
    <mergeCell ref="D25:E25"/>
    <mergeCell ref="D26:E26"/>
    <mergeCell ref="D27:E27"/>
    <mergeCell ref="F250:G250"/>
    <mergeCell ref="C241:E241"/>
    <mergeCell ref="C242:E242"/>
    <mergeCell ref="C243:E243"/>
    <mergeCell ref="C240:E240"/>
    <mergeCell ref="F264:G264"/>
    <mergeCell ref="F267:G267"/>
    <mergeCell ref="F256:G256"/>
    <mergeCell ref="F257:G257"/>
    <mergeCell ref="C257:E257"/>
    <mergeCell ref="C258:E258"/>
    <mergeCell ref="C259:E259"/>
    <mergeCell ref="A254:G254"/>
    <mergeCell ref="C255:E255"/>
    <mergeCell ref="F263:G263"/>
    <mergeCell ref="C264:E264"/>
    <mergeCell ref="A247:G247"/>
    <mergeCell ref="C248:E248"/>
    <mergeCell ref="F248:G248"/>
    <mergeCell ref="F265:G265"/>
    <mergeCell ref="C266:E266"/>
    <mergeCell ref="F266:G266"/>
    <mergeCell ref="F258:G258"/>
    <mergeCell ref="F259:G259"/>
    <mergeCell ref="A283:G283"/>
    <mergeCell ref="A270:G270"/>
    <mergeCell ref="A276:G276"/>
    <mergeCell ref="A284:G292"/>
    <mergeCell ref="G86:G88"/>
    <mergeCell ref="A179:B179"/>
    <mergeCell ref="D179:E179"/>
    <mergeCell ref="A181:B181"/>
    <mergeCell ref="D181:E181"/>
    <mergeCell ref="A213:G213"/>
    <mergeCell ref="A215:G215"/>
    <mergeCell ref="A216:G216"/>
    <mergeCell ref="C217:E217"/>
    <mergeCell ref="A197:B197"/>
    <mergeCell ref="A201:G201"/>
    <mergeCell ref="A194:B194"/>
    <mergeCell ref="G99:G158"/>
    <mergeCell ref="C169:D169"/>
    <mergeCell ref="C170:D170"/>
    <mergeCell ref="D188:F188"/>
    <mergeCell ref="A191:G191"/>
    <mergeCell ref="A192:G192"/>
    <mergeCell ref="A200:B200"/>
    <mergeCell ref="C200:E200"/>
    <mergeCell ref="C195:E195"/>
    <mergeCell ref="C196:E196"/>
    <mergeCell ref="C197:E197"/>
    <mergeCell ref="C198:E198"/>
    <mergeCell ref="A92:A93"/>
    <mergeCell ref="G91:G93"/>
    <mergeCell ref="F240:G243"/>
    <mergeCell ref="A225:G225"/>
    <mergeCell ref="A226:G226"/>
    <mergeCell ref="C228:E228"/>
    <mergeCell ref="A227:G227"/>
    <mergeCell ref="F228:G228"/>
    <mergeCell ref="C233:E233"/>
    <mergeCell ref="A208:G208"/>
    <mergeCell ref="C218:E218"/>
    <mergeCell ref="C219:E219"/>
    <mergeCell ref="C220:E220"/>
    <mergeCell ref="A223:G223"/>
    <mergeCell ref="C239:E239"/>
    <mergeCell ref="F239:G239"/>
    <mergeCell ref="F229:G230"/>
    <mergeCell ref="F232:G233"/>
    <mergeCell ref="C199:E199"/>
    <mergeCell ref="A195:B195"/>
    <mergeCell ref="A196:B196"/>
    <mergeCell ref="A198:B198"/>
    <mergeCell ref="A199:B199"/>
  </mergeCells>
  <phoneticPr fontId="15" type="noConversion"/>
  <hyperlinks>
    <hyperlink ref="G99" r:id="rId1" xr:uid="{00000000-0004-0000-0000-000001000000}"/>
    <hyperlink ref="G73" r:id="rId2" location="!/buscar_informacion#busqueda" xr:uid="{00000000-0004-0000-0000-000006000000}"/>
    <hyperlink ref="G169" r:id="rId3" xr:uid="{00000000-0004-0000-0000-000007000000}"/>
    <hyperlink ref="G170" r:id="rId4" xr:uid="{00000000-0004-0000-0000-000008000000}"/>
    <hyperlink ref="G171" r:id="rId5" xr:uid="{00000000-0004-0000-0000-000009000000}"/>
    <hyperlink ref="G172" r:id="rId6" xr:uid="{00000000-0004-0000-0000-00000A000000}"/>
    <hyperlink ref="G173" r:id="rId7" xr:uid="{00000000-0004-0000-0000-00000B000000}"/>
    <hyperlink ref="A41" r:id="rId8" display="https://drive.sen.gov.py/index.php/s/DyeME2LwLwLksw9" xr:uid="{EA82A324-5F51-45C5-B20B-1E7283062332}"/>
    <hyperlink ref="A43" r:id="rId9" xr:uid="{99983533-7009-4B50-8B9B-A430274CE626}"/>
    <hyperlink ref="E59" r:id="rId10" xr:uid="{8008AC0E-88AF-48DE-961F-309A943E329E}"/>
    <hyperlink ref="E66" r:id="rId11" xr:uid="{9E654BC7-7497-47D7-BA03-C1D5FD4EE8AA}"/>
    <hyperlink ref="G210" r:id="rId12" xr:uid="{B10B10B0-E720-4BFF-AB33-CAFD2F876F44}"/>
    <hyperlink ref="F196" r:id="rId13" xr:uid="{2D2FF2DF-0F9F-4052-86A8-84C86503421D}"/>
    <hyperlink ref="F194" r:id="rId14" display="https://www.sen.gov.py/index.php/transparencia/5189" xr:uid="{F164FF28-9C5E-43CF-B14A-53A67DC96599}"/>
    <hyperlink ref="F198" r:id="rId15" xr:uid="{B7F6DD0E-14B7-45D6-AF6B-7E0AAA297974}"/>
    <hyperlink ref="F197" r:id="rId16" xr:uid="{E44111F9-77AB-4416-9E22-C83D7CBBDD88}"/>
    <hyperlink ref="F199" r:id="rId17" xr:uid="{8484950F-D5E5-49AF-86A5-8463E87AFF4E}"/>
    <hyperlink ref="G86" r:id="rId18" xr:uid="{8105C075-35CA-486B-896C-EFBD0C19C3B2}"/>
    <hyperlink ref="G91" r:id="rId19" xr:uid="{0A21B178-1E9E-43D1-8833-D658F6B5A5B1}"/>
    <hyperlink ref="F240" r:id="rId20" xr:uid="{50BF5114-EE08-445E-8677-20446ABDD90D}"/>
    <hyperlink ref="F232" r:id="rId21" xr:uid="{873BE0AA-AF13-4712-89BC-CF3330E80CCE}"/>
    <hyperlink ref="F229" r:id="rId22" xr:uid="{A9A5AD45-AD1B-451B-9B25-54AB9676F31E}"/>
    <hyperlink ref="F178" r:id="rId23" xr:uid="{A7FF6605-4535-4A1E-BED2-E5FCD52A9C52}"/>
    <hyperlink ref="F179" r:id="rId24" xr:uid="{506B4F30-B2B7-4CC3-93CA-584A32E2BFE1}"/>
    <hyperlink ref="F180" r:id="rId25" xr:uid="{EA68F9ED-0E06-4AC2-8E69-2E1588F2A811}"/>
    <hyperlink ref="F181" r:id="rId26" xr:uid="{AD52A562-3493-4871-A832-357727C1070F}"/>
  </hyperlinks>
  <pageMargins left="0.23622047244094491" right="0.23622047244094491" top="0.74803149606299213" bottom="0.74803149606299213" header="0.31496062992125984" footer="0.31496062992125984"/>
  <pageSetup paperSize="5" scale="80" orientation="landscape" horizontalDpi="300" verticalDpi="300" r:id="rId27"/>
  <headerFooter>
    <oddFooter>Página &amp;P</oddFooter>
  </headerFooter>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REDES</cp:lastModifiedBy>
  <cp:lastPrinted>2023-07-17T17:21:55Z</cp:lastPrinted>
  <dcterms:created xsi:type="dcterms:W3CDTF">2020-06-23T19:35:00Z</dcterms:created>
  <dcterms:modified xsi:type="dcterms:W3CDTF">2023-07-17T17:22:33Z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