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SENAC-PORTAL\RENDICION DE CUENTAS 2022\Año 2023\"/>
    </mc:Choice>
  </mc:AlternateContent>
  <xr:revisionPtr revIDLastSave="0" documentId="13_ncr:1_{43AA738C-4E96-413A-8DC6-A83014A9D3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Hoja1!$A$1:$G$290</definedName>
    <definedName name="_xlnm.Print_Titles" localSheetId="0">Hoja1!$1:$5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7" i="1" l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E158" i="1"/>
  <c r="D158" i="1"/>
  <c r="F158" i="1" l="1"/>
</calcChain>
</file>

<file path=xl/sharedStrings.xml><?xml version="1.0" encoding="utf-8"?>
<sst xmlns="http://schemas.openxmlformats.org/spreadsheetml/2006/main" count="365" uniqueCount="299">
  <si>
    <t>1- PRESENTACIÓN</t>
  </si>
  <si>
    <t>Institución:</t>
  </si>
  <si>
    <t>Misión institucional</t>
  </si>
  <si>
    <t>Qué es la institución (en lenguaje sencillo, menos de 100 palabras)</t>
  </si>
  <si>
    <t>Nro.</t>
  </si>
  <si>
    <t>Dependencia</t>
  </si>
  <si>
    <t>Responsable</t>
  </si>
  <si>
    <t>Cargo que Ocupa</t>
  </si>
  <si>
    <t>Priorización</t>
  </si>
  <si>
    <t>Vinculación POI, PEI, PND, ODS.</t>
  </si>
  <si>
    <t>Justificaciones</t>
  </si>
  <si>
    <t xml:space="preserve">Evidencia </t>
  </si>
  <si>
    <t>1°</t>
  </si>
  <si>
    <t>2°</t>
  </si>
  <si>
    <t>Mes</t>
  </si>
  <si>
    <t>Nivel de Cumplimiento (%)</t>
  </si>
  <si>
    <t>Enero</t>
  </si>
  <si>
    <t>Febrero</t>
  </si>
  <si>
    <t>Marzo</t>
  </si>
  <si>
    <t>Cantidad de Consultas</t>
  </si>
  <si>
    <t>Respondidos</t>
  </si>
  <si>
    <t>No Respondidos</t>
  </si>
  <si>
    <t>N°</t>
  </si>
  <si>
    <t>Descripción</t>
  </si>
  <si>
    <t>Objetivo</t>
  </si>
  <si>
    <t>Metas</t>
  </si>
  <si>
    <t>Población Beneficiaria</t>
  </si>
  <si>
    <t>Porcentaje de Ejecución</t>
  </si>
  <si>
    <t>Evidencias</t>
  </si>
  <si>
    <t>Resultados Logrados</t>
  </si>
  <si>
    <t>Evidencia (Informe de Avance de Metas - SPR)</t>
  </si>
  <si>
    <t>ID</t>
  </si>
  <si>
    <t>Objeto</t>
  </si>
  <si>
    <t>Valor del Contrato</t>
  </si>
  <si>
    <t>Proveedor Adjudicado</t>
  </si>
  <si>
    <t>Estado (Ejecución - Finiquitado)</t>
  </si>
  <si>
    <t>Enlace DNCP</t>
  </si>
  <si>
    <t>Rubro</t>
  </si>
  <si>
    <t>Sub-rubros</t>
  </si>
  <si>
    <t>Presupuestado</t>
  </si>
  <si>
    <t>Ejecutado</t>
  </si>
  <si>
    <t>Saldos</t>
  </si>
  <si>
    <t>Evidencia (Enlace Ley 5189)</t>
  </si>
  <si>
    <t>Evidencia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</si>
  <si>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</si>
  <si>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</si>
  <si>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</si>
  <si>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</si>
  <si>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Propuesta de Mejora</t>
  </si>
  <si>
    <t>Canal Utilizado</t>
  </si>
  <si>
    <t>Acción o Medida tomada por OEE</t>
  </si>
  <si>
    <t>Observaciones</t>
  </si>
  <si>
    <t>Ticket Numero</t>
  </si>
  <si>
    <t>Fecha Ingreso</t>
  </si>
  <si>
    <t>Estado</t>
  </si>
  <si>
    <t>Auditorias Financieras</t>
  </si>
  <si>
    <t>Evidencia (Enlace Ley 5282/14)</t>
  </si>
  <si>
    <t>Auditorias de Gestión</t>
  </si>
  <si>
    <t>Auditorías Externas</t>
  </si>
  <si>
    <t>Otros tipos de Auditoria</t>
  </si>
  <si>
    <t>Planes de Mejoramiento elaborados en el Trimestre</t>
  </si>
  <si>
    <t>Evidencia (Adjuntar Documento)</t>
  </si>
  <si>
    <t>Periodo</t>
  </si>
  <si>
    <t>Nivel de Cumplimiento</t>
  </si>
  <si>
    <t>Calificación MECIP de la Contraloría General de la República (CGR)</t>
  </si>
  <si>
    <t>2-PRESENTACIÓN DE LOS MIEMBROS DEL COMITÉ DE RENDICIÓN DE CUENTAS AL CIUDADANO (CRCC)</t>
  </si>
  <si>
    <t>5- INSTANCIAS DE PARTICIPACIÓN CIUDADANA</t>
  </si>
  <si>
    <t xml:space="preserve">Tema </t>
  </si>
  <si>
    <t>Enlace Portal de Transparencia de la SENAC</t>
  </si>
  <si>
    <t>Enlace publicación de SFP</t>
  </si>
  <si>
    <t>Enlace Portal AIP</t>
  </si>
  <si>
    <t>Fecha</t>
  </si>
  <si>
    <t>Fecha de Contrato</t>
  </si>
  <si>
    <t>Enlace Portal de Denuncias de la SENAC</t>
  </si>
  <si>
    <t>Nro. Informe</t>
  </si>
  <si>
    <t xml:space="preserve">(Puede complementar aquí y apoyarse en gráficos ilustrativos) </t>
  </si>
  <si>
    <t xml:space="preserve">(Puede complementar información aquí y apoyarse en gráficos ilustrativos) </t>
  </si>
  <si>
    <t>SECRETARÍA DE EMERGENCIA NACIONAL</t>
  </si>
  <si>
    <t>Gestionar y reducir los riesgos de desastres en el país, a través de políticas con actores, sectores y participación, apoyados en conocimientos y tecnología</t>
  </si>
  <si>
    <t>La Secretaría de Emergencia Nacional es una institución dependiente de la Presidencia de la República, creada por Ley Nº 2615/05 y que tiene por objeto primordial prevenir y contrarrestar los efectos de las emergencias y los desastres originados por agentes de la naturaleza o de cualquier otro origen, como asimismo promover, coordinar y orientar las actividades de las instituciones públicas, departamentales, municipales y privadas destinadas a la prevención, mitigación, respuesta, rehabilitación y reconstrucción de las comunidades afectadas por situaciones de emergencia o desastre.</t>
  </si>
  <si>
    <t>Jefatura de Gabinete</t>
  </si>
  <si>
    <t>Jefe de Gabinete</t>
  </si>
  <si>
    <t>Secretaría General</t>
  </si>
  <si>
    <t>Dirección General de Anticorrupción</t>
  </si>
  <si>
    <t>Abg. Raymond Crecchi Della Loggia</t>
  </si>
  <si>
    <t>Dirección General de Administración y Finanzas</t>
  </si>
  <si>
    <t>Dirección de Planificación y Sistematización</t>
  </si>
  <si>
    <t>Dirección de Auditoría Interna</t>
  </si>
  <si>
    <t>Lic. Elvira Centurión</t>
  </si>
  <si>
    <t>Directora</t>
  </si>
  <si>
    <t>Dirección de Comunicación e Información Pública</t>
  </si>
  <si>
    <t>Sra. Jazna Arza</t>
  </si>
  <si>
    <t>Gestionar y reducir integralmente los riesgos de desastres en el Paraguay</t>
  </si>
  <si>
    <t>Profesionalidad, transparencia y rendición de cuentas</t>
  </si>
  <si>
    <t>Disposiciones legales vigentes</t>
  </si>
  <si>
    <t>AUN NO DISPONIBLE EN EL PORTAL ACTIVO DE LA SENAC</t>
  </si>
  <si>
    <t>Sueldos</t>
  </si>
  <si>
    <t>Gastos de Representación</t>
  </si>
  <si>
    <t>Aguinaldo</t>
  </si>
  <si>
    <t>Remuneración Extraordinaria</t>
  </si>
  <si>
    <t>Subsidio Familiar</t>
  </si>
  <si>
    <t>Bonificaciones y Gratificaciones</t>
  </si>
  <si>
    <t>Gratificaciones por Servicios Especiales</t>
  </si>
  <si>
    <t>Jornales</t>
  </si>
  <si>
    <t>Honorarios</t>
  </si>
  <si>
    <t>Otros Gastos del Personal</t>
  </si>
  <si>
    <t xml:space="preserve">Energia Electrica </t>
  </si>
  <si>
    <t>Agua</t>
  </si>
  <si>
    <t>PASAJES</t>
  </si>
  <si>
    <t>Viaticos y Movilidad</t>
  </si>
  <si>
    <t>Servicio de Limpieza,Aseo y Fumigacion</t>
  </si>
  <si>
    <t>Alquiler de Edificios y Locales</t>
  </si>
  <si>
    <t xml:space="preserve">Imprenta, Publicaciones y Reproducciones </t>
  </si>
  <si>
    <t>Servicios Bancarios</t>
  </si>
  <si>
    <t>Primas y Gastos de Seguros</t>
  </si>
  <si>
    <t>Publicidad y Propaganda</t>
  </si>
  <si>
    <t>Servicios de Comunicaciones</t>
  </si>
  <si>
    <t>SERVICIO DE SEGURO MÉDICO</t>
  </si>
  <si>
    <t>SERVICIOS DE CEREMONIAL</t>
  </si>
  <si>
    <t>SERVICIOS DE CATERING</t>
  </si>
  <si>
    <t>CAPACITACION DEL PERSONAL DEL ESTADO</t>
  </si>
  <si>
    <t>ALIMENTOS PARA PERSONAS</t>
  </si>
  <si>
    <t>Prendas de Vestir</t>
  </si>
  <si>
    <t>Confecciones Textiles</t>
  </si>
  <si>
    <t>Calzados</t>
  </si>
  <si>
    <t>Papel de Escritorio y Carton</t>
  </si>
  <si>
    <t>Productos de Artes Graficas</t>
  </si>
  <si>
    <t>Productos de Papel y Carton</t>
  </si>
  <si>
    <t>Libros, Revistas y Periodicos</t>
  </si>
  <si>
    <t>Elementos de Limpieza</t>
  </si>
  <si>
    <t xml:space="preserve">Utiles de Escritorio, Oficinas y Enseres </t>
  </si>
  <si>
    <t>Utiles y Materiales Electricos</t>
  </si>
  <si>
    <t>Compuestos Quimicos</t>
  </si>
  <si>
    <t>Tintas, Pinturas y Colorantes</t>
  </si>
  <si>
    <t>Utiles y Materiales Medicos - Quirurgicos y de laboratorios</t>
  </si>
  <si>
    <t>COMBUSTIBLES</t>
  </si>
  <si>
    <t>Cubiertas y Camaras de aire</t>
  </si>
  <si>
    <t>Herramientas Menores</t>
  </si>
  <si>
    <t>Bienes de Consumos Varios</t>
  </si>
  <si>
    <t>Equipos de Comunicaciones y Señalamientos</t>
  </si>
  <si>
    <t>Adq. De Muebles y Enseres</t>
  </si>
  <si>
    <t>Adq. De Equipos de Computacion</t>
  </si>
  <si>
    <t>AP.A ENTID.C/ FINES SOCIALES O EMERGENCIA (FONE) FF10</t>
  </si>
  <si>
    <t>BECAS</t>
  </si>
  <si>
    <t xml:space="preserve">SUBSIDIOS Y ASIST.SOCIAL A PERS.Y FLIAS </t>
  </si>
  <si>
    <t>PAGO IMP, TASAS, GTOS JUDIC. Y OTROS</t>
  </si>
  <si>
    <t>https://www.sen.gov.py/index.php/transparencia/5189/detalles/view_express_entity/5</t>
  </si>
  <si>
    <t>AUN NO DISPONIBLE EN EL PORTAL DE LA FUNCION PUBLICA</t>
  </si>
  <si>
    <t>https://informacionpublica.paraguay.gov.py/portal/#!/buscar_informacion#busqueda</t>
  </si>
  <si>
    <t>PORTAL</t>
  </si>
  <si>
    <t>REDES SOCIALES</t>
  </si>
  <si>
    <t>CORREO INSTITUCIONAL</t>
  </si>
  <si>
    <t>TELEFAX</t>
  </si>
  <si>
    <t>Consulta o Sugerencias a través del portal</t>
  </si>
  <si>
    <t>Facebook oficial</t>
  </si>
  <si>
    <t>Twitter oficial</t>
  </si>
  <si>
    <t>Instagram oficial</t>
  </si>
  <si>
    <t>Denuncias a través del portal</t>
  </si>
  <si>
    <t>Solicitud de Información Pública</t>
  </si>
  <si>
    <t>Telefax linea baja ofical</t>
  </si>
  <si>
    <t>Dirección de Anticorrupción</t>
  </si>
  <si>
    <t>Dirección de Información Pública</t>
  </si>
  <si>
    <t xml:space="preserve">Direccion de Comunicación </t>
  </si>
  <si>
    <t>Mesa de Entrada</t>
  </si>
  <si>
    <t>https://www.sen.gov.py/index.php/contacto/reporte-o-sugerencias</t>
  </si>
  <si>
    <t>https://es-la.facebook.com/SecretariadeEmergenciaNacionalParaguay/</t>
  </si>
  <si>
    <t>https://twitter.com/senparaguay</t>
  </si>
  <si>
    <t>https://www.sen.gov.py/index.php/transparencia/denuncias</t>
  </si>
  <si>
    <t>https://www.sen.gov.py/index.php/transparencia/informacion-publica</t>
  </si>
  <si>
    <t>(021)440-997/440-998</t>
  </si>
  <si>
    <t>NO SE REGISTRA AUDITORIAS</t>
  </si>
  <si>
    <t>Director general</t>
  </si>
  <si>
    <t>Lic. Reinaldo Maciel</t>
  </si>
  <si>
    <t>Lic. Ofelia Insaurralde</t>
  </si>
  <si>
    <t>Periodo del informe:  PRIMER TRIMESTRE 2023</t>
  </si>
  <si>
    <t>https://drive.sen.gov.py/index.php/s/DyeME2LwLwLksw9</t>
  </si>
  <si>
    <t>https://www.sfp.gov.py/sfp/archivos/documentos/Intermedio_Enero_2023_3sqzr5n8.pdf</t>
  </si>
  <si>
    <r>
      <t xml:space="preserve">Res. SEN Nº 93/2020 </t>
    </r>
    <r>
      <rPr>
        <u/>
        <sz val="14"/>
        <color rgb="FF0000FF"/>
        <rFont val="Calibri"/>
        <family val="2"/>
        <scheme val="minor"/>
      </rPr>
      <t>https://www.sen.gov.py/application/files/2215/9468/6128/RSEN_93-20_CRCC.pdf</t>
    </r>
  </si>
  <si>
    <t>Nivel de cumplimiento Sistema de Transparencia Institucional Febrero 2023 - SENAC (100%)</t>
  </si>
  <si>
    <t>https://transparencia.senac.gov.py/portal/historial-cumplimiento</t>
  </si>
  <si>
    <t>Total</t>
  </si>
  <si>
    <t>DAI-01</t>
  </si>
  <si>
    <t>Ejecución de Gastos</t>
  </si>
  <si>
    <t>https://drive.sen.gov.py/index.php/s/GarZrxaR8Jkwje6</t>
  </si>
  <si>
    <t>DAI-02</t>
  </si>
  <si>
    <t>Cumplimiento Art. 41, Ley 2051/03</t>
  </si>
  <si>
    <t>DAI-03</t>
  </si>
  <si>
    <t>https://drive.sen.gov.py/index.php/s/bLX34BMNzyPG7Z8</t>
  </si>
  <si>
    <t>Evaluación de Control Interno - MECIP</t>
  </si>
  <si>
    <t>Secretario General (interino)</t>
  </si>
  <si>
    <t>DAI-58</t>
  </si>
  <si>
    <t>Servicios Personales</t>
  </si>
  <si>
    <t>https://drive.sen.gov.py/index.php/s/HaYoQi3kYq3BH9s</t>
  </si>
  <si>
    <t>Remuneración Adicional</t>
  </si>
  <si>
    <t>Telefonos, Telefax y otros Servicios de Telecomunicación</t>
  </si>
  <si>
    <t>Mantenimiento y Reparaciones Menores de Edificios y Locales</t>
  </si>
  <si>
    <t>Mantenimiento y Reparaciones Menores de Maquinarias, Equipos y Muebles de Oficinas</t>
  </si>
  <si>
    <t>Mantenimiento y Reparaciones Menores de Equipos de Transporte</t>
  </si>
  <si>
    <t>Servicios Técnicos y Profesionales Varios</t>
  </si>
  <si>
    <t>Adq. De Repuestos y Accesorios Menores</t>
  </si>
  <si>
    <t>Equipos de Educativos y Recreacionales</t>
  </si>
  <si>
    <t>Adq. De Equipos de Oficina</t>
  </si>
  <si>
    <t>AP.A ENTID.C/ FINES SOCIALES O EMERGENCIA (FONE) FF30-30</t>
  </si>
  <si>
    <t>Totales</t>
  </si>
  <si>
    <t>2- PLAN DE RENDICIÓN DE CUENTAS AL CIUDADANO</t>
  </si>
  <si>
    <t>2.1. Resolución de Aprobación y Anexo de Plan de Rendición de Cuentas</t>
  </si>
  <si>
    <t>2.2 Plan de Rendición de Cuentas. (Copiar abajo link de acceso directo)</t>
  </si>
  <si>
    <t>3- GESTIÓN INSTITUCIONAL</t>
  </si>
  <si>
    <t>3.1 Nivel de Cumplimiento  de Minimo de Información Disponible - Transparencia Activa Ley 5189 /14</t>
  </si>
  <si>
    <t>3.2 Nivel de Cumplimiento  de Minimo de Información Disponible - Transparencia Activa Ley 5282/14</t>
  </si>
  <si>
    <t>3.3 Nivel de Cumplimiento de Respuestas a Consultas Ciudadanas - Transparencia Pasiva Ley N° 5282/14</t>
  </si>
  <si>
    <t>3.4 Servicios o Productos Misionales (Depende de la Naturaleza de la Misión Insitucional, puede abarcar un Programa o Proyecto)</t>
  </si>
  <si>
    <t>3.5 Contrataciones realizadas</t>
  </si>
  <si>
    <t>3.6 Ejecución Financiera</t>
  </si>
  <si>
    <t>5.2. Participación y difusión en idioma Guarani</t>
  </si>
  <si>
    <t>5.3 Diagnostico "The Integrity.app"</t>
  </si>
  <si>
    <t>6- INDICADORES MISIONALES DE RENDICIÓN DE CUENTAS AL CIUDADANO</t>
  </si>
  <si>
    <t>6.1 Indicadores Misionales Identificados</t>
  </si>
  <si>
    <t>Cantidad de Indicadores</t>
  </si>
  <si>
    <t>Descripción del Indicador misional</t>
  </si>
  <si>
    <t>Enlace</t>
  </si>
  <si>
    <t>6.2 Gestión de riesgos de corrupción</t>
  </si>
  <si>
    <t>Ambito de Aplicación</t>
  </si>
  <si>
    <t>Cantidad de Riesgos detectados</t>
  </si>
  <si>
    <t>Descripción del Riesgo de corrupción</t>
  </si>
  <si>
    <t>Medidas de mitigación</t>
  </si>
  <si>
    <t>Enlaces Evidencias</t>
  </si>
  <si>
    <t>7- GESTIÓN DE DENUNCIAS</t>
  </si>
  <si>
    <t>7.1 Gestión de denuncias de corrupción</t>
  </si>
  <si>
    <t>8- CONTROL INTERNO Y EXTERNO</t>
  </si>
  <si>
    <t>8.1 Informes de Auditorias Internas y Auditorias Exterenas en el Trimestre</t>
  </si>
  <si>
    <t>8.2 Modelo Estándar de Control Interno para las Instituciones Públicas del Paraguay</t>
  </si>
  <si>
    <t xml:space="preserve">9- DESCRIPCIÓN CUALITATIVA DE LOGROS ALCANZADOS </t>
  </si>
  <si>
    <t>Cantidad de funcionarios que completaron el diagnostico</t>
  </si>
  <si>
    <t>cantidad de mujeres</t>
  </si>
  <si>
    <t>Cantidad de hombres</t>
  </si>
  <si>
    <t>Descripción de las actividades realizadas en base a los resultados</t>
  </si>
  <si>
    <t xml:space="preserve">Cantidad de Miembros del CRCC: </t>
  </si>
  <si>
    <t xml:space="preserve">Total Hombres :  </t>
  </si>
  <si>
    <t xml:space="preserve">Total Mujeres:  </t>
  </si>
  <si>
    <t xml:space="preserve">Total nivel directivo o rango superior:  </t>
  </si>
  <si>
    <t>Se integra en el POI, se desarrolla en el PEI, incluye puntos específicos del PND y los ODS y se orienta al cumplimiento del Marco de Sendai para la Reducción del Riesgo de Desastres, aprobado por Decreto Nº 5965/2016 así como a la Política Nacional de GRRD aprobada por Decreto Nº 1402/14 y actualizada en 2018.</t>
  </si>
  <si>
    <t>Responde a la Misión institucional y a su Marco Legal, Ley Nº 2615/05;  vinculado a compromisos internacionales como el Marco de Sendai y los ODS (Objetivos 1; 11 y 13). La Política Nacional de Gestión y Reducción de Riesgos de Desastres, el Plan Nacional de Implementación del Marco de Sendai, estos últimos elaborados en procesos participativos.</t>
  </si>
  <si>
    <t>Se integra a la Misión y Visión Institucionales, Política Nacional de Gestión y Reducción de Riesgos de Desastres, al Plan Estratégico Institucional, Manual de Rendición de Cuentas y transversaliza la acción institucional</t>
  </si>
  <si>
    <t>https://www.sen.gov.py/application/files/5215/9469/1476/SEN-Manual_RCC.pdf    https://www.sen.gov.py/application/files/4415/9188/0160/Plan_Estrategico_Institucional_SEN_2019-2023.pdf</t>
  </si>
  <si>
    <t xml:space="preserve">https://www.sen.gov.py/application/files/8015/9188/4586/Politica_Nacional_de_Gestion_y_Reduccion_de_Riesgos__2018.pdf   https://www.sen.gov.py/application/files/4415/9188/0160/Plan_Estrategico_Institucional_SEN_2019-2023.pdf   https://www.sen.gov.py/application/files/3115/9188/0841/Marco_de_Sendai_2015-2030_-_final_oficial.pdf  https://www.sen.gov.py/application/files/3615/9301/0324/Decreto_5965_Marco_de_Sendai.pdf </t>
  </si>
  <si>
    <t>Los motivos están descritos en la columna Justificaciones</t>
  </si>
  <si>
    <t>Paliar el sufrimiento humano de personas afectadas por situaciones de emergencia o desastres</t>
  </si>
  <si>
    <t>Se informa sobre lo actuado</t>
  </si>
  <si>
    <t>Carga en el Sistema de Planificación por Resultados (SPR) de la Secretaria Técnica de Planificación (STP) www.stp.gov.py/v1/spr</t>
  </si>
  <si>
    <t>Transparencia y Acceso a Información Pública: Leyes Nº 5189/14 y 5282/14</t>
  </si>
  <si>
    <t>Participación Ciudadana: Informes presentados a la ciudadanía, reuniones y consultas</t>
  </si>
  <si>
    <t>Rendición de Cuentas: Reuniones del CRCC e Informes presentados</t>
  </si>
  <si>
    <t>Integridad y Ética Pública: Reuniones, Coordinación con otros Comités y Capacitación</t>
  </si>
  <si>
    <t>Gestión de Riesgo de Corrupción: elaboración de mapa y medidas de prevención, socialización, sanciones e incentivos</t>
  </si>
  <si>
    <t>Gestión de Denuncias: seguimiento de casos presentados</t>
  </si>
  <si>
    <t>APP de Integridad: uso de la app para diagnóstico</t>
  </si>
  <si>
    <t>https://www.sen.gov.py/index.php/transparencia/5282/detalles/view_express_entity/6139</t>
  </si>
  <si>
    <t>Asistencia a familias afectadas por eventos que generan daños y pérdidas</t>
  </si>
  <si>
    <t>41.353 familias asistidas en marzo de 2023</t>
  </si>
  <si>
    <t>Campaña “No enciendas una tragedia”: -Reunión de coordinación técnica, logística y operativa con representantes de cuerpos de bomberos del país para establecer líneas de trabajo para una respuesta rápida, coordinada y efectiva ante los incendios forestales; -La Secretaría de Emergencia Nacional, representantes de las diferentes compañías de bomberos del país, de las Fuerzas Armadas y de la Policía Nacional diseñaron y aprobaron el Protocolo General de Acción y Respuesta para Incendios Forestales, documento oficial que orientará y dirigirá las acciones; -Apoyo al Primer Campamento Nacional de Grupos en la ciudad de Encarnación con la realización de un taller de prevención de incendios forestales y gestión integral del riesgo de desastres, participaron del mismo más de 700 niños, niñas y jóvenes y 150 personas adultas de todo el país. --Llamado a la ciudadanía en general, a gobiernos subnacionales, instituciones, sector privado, asociaciones y organizaciones, instando a que contribuyan activamente en la prevención de los incendios en sus respectivos ámbitos de actuación. -Asistencia a por sequía: se distribuyó más de 8.600.000 litros de agua, con el llenado de los reservorios de las comunidades y familias. y 3.499 kits de alimentos.-En el marco de la campaña “SALVA VIDAS SIN CRIADEROS. DENGUE, ZIKA, CHIKUNGUNYA”, la Secretaría de Emergencia Nacional (SEN), en coordinación con el Ministerio de Salud y el Servicio Nacional de Erradicación del Paludismo (SENEPA), continúan las mingas ambientales en la Capital y en el Departamento Central, así también se distribuyeron repelentes en refugios, escuelas y colegios de las zonas más vulnerables de Asunción y del Departamento Central, donde se concentra la mayor cantidad de casos positivos y contagios a nivel país. Los repelentes fueron una donación del Gobierno de China Taiwán.-Reunión de coordinación interinstitucional, en la sala de reuniones de la Presidencia de la República, para afrontar coordinada y complementariamente las situaciones de emergencia en el país: sequía que afecta a 51.302 familias de los departamentos de Boquerón, Presidente Hayes, Alto Paraguay y Ñeembucu e inundaciones que afecta a más de 20.000 familias de los Departamentos Concepción, Amambay, San Pedro, Presidente Hayes, Alto Paraguay y Capital. Las acciones realizadas en sequía fueron la distribución de agua segura y kit de alimentos, en inundaciones la evacuación de familias, instalación de albergues temporales, entrega de alimentos y materiales para reparación de viviendas y para los albergues, así como evacuaciones aeromédicas. - La ministra de la SEN mantuvo reunión de trabajo en la Honorable Cámara de Diputados con el Diputado Hugo Ramírez y líderes de los bañados norte y sur, con el objetivo principal de coordinar acciones en el marco de emergencias por inundaciones en la zona de los bañados de Asunción.
Las acciones del trimestre, además de la respuesta y asistencia a familias afectadas, se centraron en la articulación y coordinación con otras instituciones, la rendición de cuentas y la consulta ciudadana.</t>
  </si>
  <si>
    <t>Servicio de TV Cable</t>
  </si>
  <si>
    <t>En proceso de apertura</t>
  </si>
  <si>
    <t>Adquisicion de Seguros Varios</t>
  </si>
  <si>
    <t>En proceso de evaluacion</t>
  </si>
  <si>
    <t>Adquisicion de articulos de ferreteria</t>
  </si>
  <si>
    <t>COVA de Juan Rodriguez</t>
  </si>
  <si>
    <t>En Ejecucion</t>
  </si>
  <si>
    <t>Adquisicion de Chapas Zinc</t>
  </si>
  <si>
    <t>Cabipal Metalmek SA</t>
  </si>
  <si>
    <t>Emprendimientos Concordia SA</t>
  </si>
  <si>
    <t>FONE</t>
  </si>
  <si>
    <t>marzo/2023</t>
  </si>
  <si>
    <t>febrero/2023</t>
  </si>
  <si>
    <t>Aun no se cuenta con la información</t>
  </si>
  <si>
    <t>Integración para el Diseño del Mapa de Riesgo de Corrupción Institucional</t>
  </si>
  <si>
    <t>Conformación de Equipo</t>
  </si>
  <si>
    <t>https://www.sen.gov.py/application/files/7916/8148/9650/Res.591_23.pdf</t>
  </si>
  <si>
    <t>Institucional</t>
  </si>
  <si>
    <t>https://www.sen.gov.py/application/files/2215/9468/6128/RSEN_93-20_CRCC.pdf</t>
  </si>
  <si>
    <t>https://www.sen.gov.py/index.php/transparencia/5189 https://www.sen.gov.py/index.php/transparencia/5282</t>
  </si>
  <si>
    <t>https://www.sen.gov.py/index.php/mecip</t>
  </si>
  <si>
    <t>https://www.contrataciones.gov.py/</t>
  </si>
  <si>
    <t>Difusión</t>
  </si>
  <si>
    <t>Red Social Instagran</t>
  </si>
  <si>
    <t>Red Social Facebook</t>
  </si>
  <si>
    <t xml:space="preserve">planeamiento de socialización de normativas de transparencias </t>
  </si>
  <si>
    <t>https://pub-py.theintegrityapp.com/</t>
  </si>
  <si>
    <t xml:space="preserve">entrega de Insumos a los Concejales de Distrito, quienes entregaron solamente a afiliados a un partido político </t>
  </si>
  <si>
    <t xml:space="preserve">Desestimación </t>
  </si>
  <si>
    <t>https://denuncias.gov.py/gestion-interna/denuncia/ver/14935</t>
  </si>
  <si>
    <t>https://www.facebook.com/SecretariadeEmergenciaNacionalParaguay/posts/pfbid02CEFBruqV2CunE6iGKREsuz2ZquE4q6p1jXFLj2dJXNRtbiQuT8hdSH1oPuXFqfP1l?__cft__[0]=AZXGhyK3QnAf0D94KPlFOgfHRwr8J56d7eXVVwyZyTkqVxS2JJ11ZtfBmIad_YMRKwuw1SdvITg2EO5cGpZyqsCwDW7HnwVisDzASwAPDCyrhHwy1RrNbh-1CO7S9GV_d5mHNubCMuWFRGW_3kYuRu4vh7VKcJIHvJ_jIgkp9VpwZrr7J5IWUDRZ14Q8QaFowpeQ1NFpSn6d-JwIntPMDqFI&amp;__tn__=%2CO%2CP-R</t>
  </si>
  <si>
    <t>Recomendaciones para Alerta de Tormentas</t>
  </si>
  <si>
    <t>Reunión con sectores afectados en el marco de la inundación de los bañados de Asunción.</t>
  </si>
  <si>
    <t>Portal Institucional</t>
  </si>
  <si>
    <t>https://www.sen.gov.py/index.php/noticias/reunion-en-el-marco-de-la-inundacion-en-la-zona-de-los-banados-de-asuncion</t>
  </si>
  <si>
    <t>Difusión en idioma guarani</t>
  </si>
  <si>
    <t>Conversación en idioma guarani</t>
  </si>
  <si>
    <t>https://www.instagram.com/senparaguay/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</si>
</sst>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 * #,##0_ ;_ * \-#,##0_ ;_ * &quot;-&quot;_ ;_ @_ "/>
    <numFmt numFmtId="166" formatCode="#,##0;[Red]#,##0"/>
    <numFmt numFmtId="167" formatCode="_ * #,##0_ ;_ * \-#,##0_ ;_ * &quot;-&quot;??_ ;_ @_ "/>
    <numFmt numFmtId="168" formatCode="_(* #,##0_);_(* \(#,##0\);_(* &quot;-&quot;??_);_(@_)"/>
    <numFmt numFmtId="169" formatCode="_-* #,##0\ _€_-;\-* #,##0\ _€_-;_-* &quot;-&quot;??\ _€_-;_-@_-"/>
  </numFmts>
  <fonts count="5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sz val="18"/>
      <name val="Calibri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u/>
      <sz val="10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rgb="FF0000FF"/>
      <name val="Calibri"/>
      <family val="2"/>
    </font>
    <font>
      <sz val="10"/>
      <color rgb="FF0000FF"/>
      <name val="Arial"/>
      <family val="2"/>
    </font>
    <font>
      <sz val="11"/>
      <color theme="1"/>
      <name val="Calibri"/>
      <charset val="134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sz val="14"/>
      <color rgb="FF0000FF"/>
      <name val="Calibri"/>
      <family val="2"/>
      <scheme val="minor"/>
    </font>
    <font>
      <u/>
      <sz val="14"/>
      <color rgb="FF0000FF"/>
      <name val="Calibri"/>
      <family val="2"/>
      <scheme val="minor"/>
    </font>
    <font>
      <b/>
      <u/>
      <sz val="14"/>
      <color rgb="FF0000FF"/>
      <name val="Calibri"/>
      <family val="2"/>
      <scheme val="minor"/>
    </font>
    <font>
      <sz val="8"/>
      <color theme="1"/>
      <name val="Calibri"/>
      <family val="2"/>
    </font>
    <font>
      <sz val="1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b/>
      <sz val="13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Arial"/>
      <family val="2"/>
    </font>
    <font>
      <sz val="9"/>
      <color rgb="FF0000FF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rgb="FF33333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164" fontId="21" fillId="0" borderId="0" applyFont="0" applyFill="0" applyBorder="0" applyAlignment="0" applyProtection="0"/>
    <xf numFmtId="165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66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Fill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11" fillId="2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0" fontId="11" fillId="2" borderId="4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11" fillId="2" borderId="0" xfId="0" applyFont="1" applyFill="1" applyBorder="1" applyAlignment="1">
      <alignment horizontal="center" vertical="center"/>
    </xf>
    <xf numFmtId="0" fontId="8" fillId="0" borderId="8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11" fillId="0" borderId="12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11" fillId="0" borderId="4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>
      <alignment vertical="center"/>
    </xf>
    <xf numFmtId="0" fontId="13" fillId="0" borderId="14" xfId="0" applyFont="1" applyFill="1" applyBorder="1">
      <alignment vertical="center"/>
    </xf>
    <xf numFmtId="14" fontId="5" fillId="0" borderId="14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0" fontId="26" fillId="0" borderId="1" xfId="1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168" fontId="0" fillId="0" borderId="1" xfId="2" applyNumberFormat="1" applyFont="1" applyFill="1" applyBorder="1" applyAlignment="1">
      <alignment vertical="center"/>
    </xf>
    <xf numFmtId="0" fontId="0" fillId="0" borderId="1" xfId="0" applyFont="1" applyBorder="1" applyAlignment="1"/>
    <xf numFmtId="0" fontId="4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>
      <alignment vertical="center"/>
    </xf>
    <xf numFmtId="0" fontId="11" fillId="0" borderId="0" xfId="0" applyFont="1">
      <alignment vertical="center"/>
    </xf>
    <xf numFmtId="0" fontId="33" fillId="0" borderId="1" xfId="0" applyFont="1" applyFill="1" applyBorder="1" applyAlignment="1">
      <alignment horizontal="center" vertical="top" wrapText="1"/>
    </xf>
    <xf numFmtId="14" fontId="12" fillId="0" borderId="14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 applyAlignment="1">
      <alignment horizontal="left"/>
    </xf>
    <xf numFmtId="0" fontId="40" fillId="2" borderId="1" xfId="0" applyFont="1" applyFill="1" applyBorder="1" applyAlignment="1">
      <alignment horizontal="center"/>
    </xf>
    <xf numFmtId="0" fontId="40" fillId="3" borderId="1" xfId="0" applyFont="1" applyFill="1" applyBorder="1" applyAlignment="1">
      <alignment horizontal="left"/>
    </xf>
    <xf numFmtId="0" fontId="40" fillId="3" borderId="1" xfId="0" applyFont="1" applyFill="1" applyBorder="1" applyAlignment="1">
      <alignment horizontal="left" wrapText="1"/>
    </xf>
    <xf numFmtId="0" fontId="40" fillId="3" borderId="1" xfId="0" applyFont="1" applyFill="1" applyBorder="1" applyAlignment="1">
      <alignment horizontal="center"/>
    </xf>
    <xf numFmtId="0" fontId="40" fillId="3" borderId="1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left" wrapText="1"/>
    </xf>
    <xf numFmtId="0" fontId="40" fillId="0" borderId="1" xfId="0" applyFont="1" applyBorder="1" applyAlignment="1">
      <alignment horizontal="center" wrapText="1"/>
    </xf>
    <xf numFmtId="167" fontId="40" fillId="0" borderId="1" xfId="2" applyNumberFormat="1" applyFont="1" applyFill="1" applyBorder="1" applyAlignment="1">
      <alignment vertical="center"/>
    </xf>
    <xf numFmtId="166" fontId="40" fillId="0" borderId="1" xfId="0" applyNumberFormat="1" applyFont="1" applyBorder="1">
      <alignment vertical="center"/>
    </xf>
    <xf numFmtId="167" fontId="22" fillId="0" borderId="1" xfId="2" applyNumberFormat="1" applyFont="1" applyFill="1" applyBorder="1" applyAlignment="1">
      <alignment vertical="center"/>
    </xf>
    <xf numFmtId="166" fontId="40" fillId="0" borderId="1" xfId="0" applyNumberFormat="1" applyFont="1" applyBorder="1" applyAlignment="1">
      <alignment horizontal="right" vertical="center" wrapText="1"/>
    </xf>
    <xf numFmtId="166" fontId="40" fillId="2" borderId="1" xfId="0" applyNumberFormat="1" applyFont="1" applyFill="1" applyBorder="1" applyAlignment="1">
      <alignment horizontal="right" vertical="center" wrapText="1"/>
    </xf>
    <xf numFmtId="167" fontId="22" fillId="2" borderId="1" xfId="2" applyNumberFormat="1" applyFont="1" applyFill="1" applyBorder="1" applyAlignment="1">
      <alignment vertical="center"/>
    </xf>
    <xf numFmtId="166" fontId="40" fillId="2" borderId="1" xfId="0" applyNumberFormat="1" applyFont="1" applyFill="1" applyBorder="1">
      <alignment vertical="center"/>
    </xf>
    <xf numFmtId="165" fontId="22" fillId="0" borderId="0" xfId="3" applyFont="1" applyAlignment="1">
      <alignment vertical="center"/>
    </xf>
    <xf numFmtId="166" fontId="22" fillId="0" borderId="1" xfId="0" applyNumberFormat="1" applyFont="1" applyBorder="1">
      <alignment vertical="center"/>
    </xf>
    <xf numFmtId="167" fontId="22" fillId="3" borderId="1" xfId="2" applyNumberFormat="1" applyFont="1" applyFill="1" applyBorder="1" applyAlignment="1">
      <alignment vertical="center"/>
    </xf>
    <xf numFmtId="165" fontId="22" fillId="0" borderId="1" xfId="3" applyFont="1" applyFill="1" applyBorder="1" applyAlignment="1">
      <alignment vertical="center"/>
    </xf>
    <xf numFmtId="166" fontId="22" fillId="2" borderId="1" xfId="0" applyNumberFormat="1" applyFont="1" applyFill="1" applyBorder="1">
      <alignment vertical="center"/>
    </xf>
    <xf numFmtId="165" fontId="22" fillId="0" borderId="1" xfId="3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46" fillId="5" borderId="1" xfId="0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center" vertical="center"/>
    </xf>
    <xf numFmtId="0" fontId="46" fillId="5" borderId="1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vertical="center" wrapText="1"/>
    </xf>
    <xf numFmtId="0" fontId="49" fillId="0" borderId="1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vertical="center" wrapText="1"/>
    </xf>
    <xf numFmtId="9" fontId="51" fillId="0" borderId="1" xfId="4" applyFont="1" applyFill="1" applyBorder="1" applyAlignment="1">
      <alignment horizontal="center" vertical="center"/>
    </xf>
    <xf numFmtId="0" fontId="2" fillId="0" borderId="1" xfId="5" applyFont="1" applyBorder="1"/>
    <xf numFmtId="0" fontId="22" fillId="0" borderId="1" xfId="5" applyFont="1" applyBorder="1"/>
    <xf numFmtId="1" fontId="22" fillId="0" borderId="1" xfId="5" applyNumberFormat="1" applyFont="1" applyBorder="1" applyAlignment="1">
      <alignment horizontal="center"/>
    </xf>
    <xf numFmtId="0" fontId="5" fillId="4" borderId="14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 wrapText="1"/>
    </xf>
    <xf numFmtId="0" fontId="11" fillId="4" borderId="1" xfId="0" applyFont="1" applyFill="1" applyBorder="1">
      <alignment vertical="center"/>
    </xf>
    <xf numFmtId="0" fontId="11" fillId="4" borderId="1" xfId="0" applyFont="1" applyFill="1" applyBorder="1" applyAlignment="1">
      <alignment vertical="center"/>
    </xf>
    <xf numFmtId="0" fontId="0" fillId="4" borderId="2" xfId="0" applyFont="1" applyFill="1" applyBorder="1" applyAlignment="1"/>
    <xf numFmtId="0" fontId="22" fillId="0" borderId="1" xfId="5" applyFont="1" applyBorder="1" applyAlignment="1">
      <alignment horizontal="left"/>
    </xf>
    <xf numFmtId="17" fontId="2" fillId="0" borderId="1" xfId="5" quotePrefix="1" applyNumberFormat="1" applyFont="1" applyBorder="1" applyAlignment="1">
      <alignment horizontal="center"/>
    </xf>
    <xf numFmtId="169" fontId="22" fillId="0" borderId="1" xfId="6" quotePrefix="1" applyNumberFormat="1" applyFont="1" applyBorder="1" applyAlignment="1">
      <alignment horizontal="center" vertical="center"/>
    </xf>
    <xf numFmtId="169" fontId="22" fillId="0" borderId="1" xfId="6" applyNumberFormat="1" applyFont="1" applyBorder="1" applyAlignment="1">
      <alignment horizontal="left" vertical="center"/>
    </xf>
    <xf numFmtId="0" fontId="22" fillId="0" borderId="1" xfId="5" applyFont="1" applyBorder="1" applyAlignment="1">
      <alignment horizontal="left" vertical="center" wrapText="1"/>
    </xf>
    <xf numFmtId="0" fontId="22" fillId="0" borderId="1" xfId="5" applyFont="1" applyBorder="1" applyAlignment="1">
      <alignment horizontal="left" vertical="center"/>
    </xf>
    <xf numFmtId="167" fontId="5" fillId="4" borderId="1" xfId="2" applyNumberFormat="1" applyFont="1" applyFill="1" applyBorder="1" applyAlignment="1">
      <alignment vertical="center"/>
    </xf>
    <xf numFmtId="166" fontId="5" fillId="4" borderId="1" xfId="0" applyNumberFormat="1" applyFont="1" applyFill="1" applyBorder="1">
      <alignment vertical="center"/>
    </xf>
    <xf numFmtId="166" fontId="31" fillId="0" borderId="1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46" fillId="5" borderId="2" xfId="0" applyFont="1" applyFill="1" applyBorder="1" applyAlignment="1">
      <alignment vertical="center"/>
    </xf>
    <xf numFmtId="0" fontId="46" fillId="5" borderId="7" xfId="0" applyFont="1" applyFill="1" applyBorder="1" applyAlignment="1">
      <alignment vertical="center"/>
    </xf>
    <xf numFmtId="0" fontId="46" fillId="5" borderId="3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46" fillId="5" borderId="7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28" fillId="0" borderId="1" xfId="1" applyFont="1" applyFill="1" applyBorder="1" applyAlignment="1">
      <alignment vertical="center" wrapText="1"/>
    </xf>
    <xf numFmtId="0" fontId="2" fillId="0" borderId="1" xfId="5" applyFont="1" applyFill="1" applyBorder="1" applyAlignment="1">
      <alignment horizontal="center"/>
    </xf>
    <xf numFmtId="0" fontId="56" fillId="0" borderId="1" xfId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14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8" fillId="0" borderId="1" xfId="1" applyFont="1" applyBorder="1" applyAlignment="1">
      <alignment horizontal="left" vertical="center" wrapText="1"/>
    </xf>
    <xf numFmtId="0" fontId="57" fillId="0" borderId="0" xfId="0" applyFont="1" applyAlignment="1">
      <alignment horizontal="center" vertical="center"/>
    </xf>
    <xf numFmtId="0" fontId="29" fillId="0" borderId="1" xfId="0" applyFont="1" applyFill="1" applyBorder="1" applyAlignment="1">
      <alignment vertical="center" wrapText="1"/>
    </xf>
    <xf numFmtId="0" fontId="28" fillId="0" borderId="3" xfId="1" applyFont="1" applyBorder="1" applyAlignment="1">
      <alignment vertical="center" wrapText="1"/>
    </xf>
    <xf numFmtId="0" fontId="28" fillId="0" borderId="14" xfId="1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" fontId="22" fillId="0" borderId="14" xfId="5" applyNumberFormat="1" applyFont="1" applyBorder="1" applyAlignment="1">
      <alignment horizontal="center" vertical="center"/>
    </xf>
    <xf numFmtId="1" fontId="22" fillId="0" borderId="13" xfId="5" applyNumberFormat="1" applyFont="1" applyBorder="1" applyAlignment="1">
      <alignment horizontal="center" vertical="center"/>
    </xf>
    <xf numFmtId="0" fontId="22" fillId="0" borderId="14" xfId="5" applyFont="1" applyBorder="1" applyAlignment="1">
      <alignment horizontal="left" vertical="center"/>
    </xf>
    <xf numFmtId="0" fontId="22" fillId="0" borderId="13" xfId="5" applyFont="1" applyBorder="1" applyAlignment="1">
      <alignment horizontal="left" vertical="center"/>
    </xf>
    <xf numFmtId="169" fontId="22" fillId="0" borderId="14" xfId="6" applyNumberFormat="1" applyFont="1" applyBorder="1" applyAlignment="1">
      <alignment horizontal="center" vertical="center"/>
    </xf>
    <xf numFmtId="169" fontId="22" fillId="0" borderId="13" xfId="6" applyNumberFormat="1" applyFont="1" applyBorder="1" applyAlignment="1">
      <alignment horizontal="center" vertical="center"/>
    </xf>
    <xf numFmtId="0" fontId="28" fillId="0" borderId="8" xfId="1" applyFont="1" applyFill="1" applyBorder="1" applyAlignment="1">
      <alignment horizontal="center" vertical="center" wrapText="1"/>
    </xf>
    <xf numFmtId="0" fontId="28" fillId="0" borderId="9" xfId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8" fillId="0" borderId="2" xfId="1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54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4" fillId="5" borderId="2" xfId="0" applyFont="1" applyFill="1" applyBorder="1" applyAlignment="1">
      <alignment horizontal="center" vertical="center"/>
    </xf>
    <xf numFmtId="0" fontId="44" fillId="5" borderId="7" xfId="0" applyFont="1" applyFill="1" applyBorder="1" applyAlignment="1">
      <alignment horizontal="center" vertical="center"/>
    </xf>
    <xf numFmtId="0" fontId="44" fillId="5" borderId="3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0" fontId="46" fillId="5" borderId="2" xfId="0" applyFont="1" applyFill="1" applyBorder="1" applyAlignment="1">
      <alignment horizontal="center" vertical="center"/>
    </xf>
    <xf numFmtId="0" fontId="46" fillId="5" borderId="7" xfId="0" applyFont="1" applyFill="1" applyBorder="1" applyAlignment="1">
      <alignment horizontal="center" vertical="center"/>
    </xf>
    <xf numFmtId="0" fontId="46" fillId="5" borderId="3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52" fillId="0" borderId="2" xfId="0" applyFont="1" applyFill="1" applyBorder="1" applyAlignment="1" applyProtection="1">
      <alignment horizontal="center" vertical="center"/>
      <protection locked="0"/>
    </xf>
    <xf numFmtId="0" fontId="52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8" fillId="0" borderId="3" xfId="1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28" fillId="0" borderId="10" xfId="1" applyFont="1" applyFill="1" applyBorder="1" applyAlignment="1">
      <alignment horizontal="center" vertical="center" wrapText="1"/>
    </xf>
    <xf numFmtId="0" fontId="28" fillId="0" borderId="11" xfId="1" applyFont="1" applyFill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28" fillId="0" borderId="1" xfId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5" fillId="5" borderId="2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5" fillId="5" borderId="3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3" fillId="5" borderId="2" xfId="0" applyFont="1" applyFill="1" applyBorder="1" applyAlignment="1">
      <alignment horizontal="center" vertical="center"/>
    </xf>
    <xf numFmtId="0" fontId="43" fillId="5" borderId="7" xfId="0" applyFont="1" applyFill="1" applyBorder="1" applyAlignment="1">
      <alignment horizontal="center" vertical="center"/>
    </xf>
    <xf numFmtId="0" fontId="43" fillId="5" borderId="3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 wrapText="1"/>
    </xf>
    <xf numFmtId="0" fontId="41" fillId="5" borderId="2" xfId="0" applyFont="1" applyFill="1" applyBorder="1" applyAlignment="1">
      <alignment horizontal="center" vertical="center" wrapText="1"/>
    </xf>
    <xf numFmtId="0" fontId="41" fillId="5" borderId="7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 wrapText="1"/>
    </xf>
    <xf numFmtId="0" fontId="28" fillId="0" borderId="7" xfId="1" applyFont="1" applyFill="1" applyBorder="1" applyAlignment="1">
      <alignment horizontal="center" vertical="center" wrapText="1"/>
    </xf>
    <xf numFmtId="0" fontId="39" fillId="0" borderId="14" xfId="0" applyFont="1" applyFill="1" applyBorder="1" applyAlignment="1">
      <alignment horizontal="left" vertical="center" wrapText="1"/>
    </xf>
    <xf numFmtId="0" fontId="39" fillId="0" borderId="15" xfId="0" applyFont="1" applyFill="1" applyBorder="1" applyAlignment="1">
      <alignment horizontal="left" vertical="center" wrapText="1"/>
    </xf>
    <xf numFmtId="0" fontId="39" fillId="0" borderId="13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7" fillId="0" borderId="14" xfId="1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9" fontId="13" fillId="0" borderId="2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42" fillId="5" borderId="2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/>
    </xf>
    <xf numFmtId="0" fontId="42" fillId="5" borderId="3" xfId="0" applyFont="1" applyFill="1" applyBorder="1" applyAlignment="1">
      <alignment horizontal="center" vertical="center"/>
    </xf>
    <xf numFmtId="0" fontId="28" fillId="0" borderId="8" xfId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27" fillId="0" borderId="15" xfId="1" applyFont="1" applyFill="1" applyBorder="1" applyAlignment="1">
      <alignment horizontal="center" vertical="center" wrapText="1"/>
    </xf>
    <xf numFmtId="0" fontId="27" fillId="0" borderId="13" xfId="1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top"/>
    </xf>
    <xf numFmtId="0" fontId="13" fillId="0" borderId="1" xfId="0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left"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4" xfId="0" applyFont="1" applyFill="1" applyBorder="1" applyAlignment="1">
      <alignment horizontal="center" vertical="center"/>
    </xf>
    <xf numFmtId="0" fontId="43" fillId="5" borderId="5" xfId="0" applyFont="1" applyFill="1" applyBorder="1" applyAlignment="1">
      <alignment horizontal="center" vertical="center"/>
    </xf>
    <xf numFmtId="166" fontId="28" fillId="0" borderId="14" xfId="1" applyNumberFormat="1" applyFont="1" applyFill="1" applyBorder="1" applyAlignment="1">
      <alignment horizontal="center" vertical="center" wrapText="1"/>
    </xf>
    <xf numFmtId="166" fontId="28" fillId="0" borderId="15" xfId="1" applyNumberFormat="1" applyFont="1" applyFill="1" applyBorder="1" applyAlignment="1">
      <alignment horizontal="center" vertical="center" wrapText="1"/>
    </xf>
    <xf numFmtId="166" fontId="28" fillId="0" borderId="13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41" fillId="5" borderId="2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0" fontId="41" fillId="5" borderId="3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0" fontId="53" fillId="4" borderId="1" xfId="0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/>
    </xf>
    <xf numFmtId="0" fontId="46" fillId="5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46" fillId="5" borderId="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 wrapText="1"/>
    </xf>
    <xf numFmtId="0" fontId="45" fillId="5" borderId="8" xfId="0" applyFont="1" applyFill="1" applyBorder="1" applyAlignment="1">
      <alignment horizontal="center" vertical="center"/>
    </xf>
    <xf numFmtId="0" fontId="45" fillId="5" borderId="12" xfId="0" applyFont="1" applyFill="1" applyBorder="1" applyAlignment="1">
      <alignment horizontal="center" vertical="center"/>
    </xf>
    <xf numFmtId="0" fontId="45" fillId="5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</cellXfs>
  <cellStyles count="7">
    <cellStyle name="Hipervínculo" xfId="1" builtinId="8"/>
    <cellStyle name="Millares" xfId="2" builtinId="3"/>
    <cellStyle name="Millares [0]" xfId="3" builtinId="6"/>
    <cellStyle name="Millares 2" xfId="6" xr:uid="{2DDC20CD-FE92-416A-8243-963B6D124E1B}"/>
    <cellStyle name="Normal" xfId="0" builtinId="0"/>
    <cellStyle name="Normal 2" xfId="5" xr:uid="{CBDAC8CF-9819-489E-A519-A991F7C57EAB}"/>
    <cellStyle name="Porcentaje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Ejecución Financiera- 01 Programa</a:t>
            </a:r>
            <a:r>
              <a:rPr lang="en-US" baseline="0"/>
              <a:t> Central</a:t>
            </a:r>
            <a:r>
              <a:rPr lang="en-US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'[1]RC 1er. Trimestre 2023'!$E$13:$G$13</c:f>
              <c:strCache>
                <c:ptCount val="1"/>
                <c:pt idx="0">
                  <c:v>Presupuestado vigente al 01/01/2023 Obligado 1er. trimestre                      01/01/2023 al 31/03/2023 Saldos al 31/03/2023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5CA-4CBB-BFA2-8338C86C817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5CA-4CBB-BFA2-8338C86C817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5CA-4CBB-BFA2-8338C86C817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'[1]RC 1er. Trimestre 2023'!$E$13:$G$13</c:f>
              <c:strCache>
                <c:ptCount val="3"/>
                <c:pt idx="0">
                  <c:v>Presupuestado vigente al 01/01/2023</c:v>
                </c:pt>
                <c:pt idx="1">
                  <c:v>Obligado 1er. trimestre                      01/01/2023 al 31/03/2023</c:v>
                </c:pt>
                <c:pt idx="2">
                  <c:v>Saldos al 31/03/2023</c:v>
                </c:pt>
              </c:strCache>
            </c:strRef>
          </c:cat>
          <c:val>
            <c:numRef>
              <c:f>'[1]RC 1er. Trimestre 2023'!$E$74:$G$74</c:f>
              <c:numCache>
                <c:formatCode>General</c:formatCode>
                <c:ptCount val="3"/>
                <c:pt idx="0">
                  <c:v>56042982104</c:v>
                </c:pt>
                <c:pt idx="1">
                  <c:v>17884570283</c:v>
                </c:pt>
                <c:pt idx="2">
                  <c:v>38158411821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CA-4CBB-BFA2-8338C86C8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7726848"/>
        <c:axId val="207732736"/>
      </c:barChart>
      <c:catAx>
        <c:axId val="20772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7732736"/>
        <c:crosses val="autoZero"/>
        <c:auto val="1"/>
        <c:lblAlgn val="ctr"/>
        <c:lblOffset val="100"/>
        <c:noMultiLvlLbl val="0"/>
      </c:catAx>
      <c:valAx>
        <c:axId val="207732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726848"/>
        <c:crosses val="autoZero"/>
        <c:crossBetween val="between"/>
      </c:valAx>
    </c:plotArea>
    <c:legend>
      <c:legendPos val="r"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Calificación MECIP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561203129746408E-2"/>
          <c:y val="0.18806431095588341"/>
          <c:w val="0.86184251968503933"/>
          <c:h val="0.61498432487605714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C22-48D7-82AF-F60E96425D1B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C22-48D7-82AF-F60E96425D1B}"/>
              </c:ext>
            </c:extLst>
          </c:dPt>
          <c:xVal>
            <c:numRef>
              <c:f>Hoja1!$B$272:$B$275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xVal>
          <c:yVal>
            <c:numRef>
              <c:f>Hoja1!$F$272:$F$274</c:f>
              <c:numCache>
                <c:formatCode>General</c:formatCode>
                <c:ptCount val="3"/>
                <c:pt idx="0">
                  <c:v>1.96</c:v>
                </c:pt>
                <c:pt idx="1">
                  <c:v>2.34</c:v>
                </c:pt>
                <c:pt idx="2">
                  <c:v>2.5099999999999998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22-48D7-82AF-F60E96425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459071"/>
        <c:axId val="308449919"/>
      </c:scatterChart>
      <c:valAx>
        <c:axId val="308459071"/>
        <c:scaling>
          <c:orientation val="minMax"/>
          <c:max val="2022"/>
          <c:min val="201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8449919"/>
        <c:crosses val="autoZero"/>
        <c:crossBetween val="midCat"/>
        <c:majorUnit val="1"/>
        <c:minorUnit val="1"/>
      </c:valAx>
      <c:valAx>
        <c:axId val="308449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8459071"/>
        <c:crossesAt val="2018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11907</xdr:colOff>
      <xdr:row>0</xdr:row>
      <xdr:rowOff>0</xdr:rowOff>
    </xdr:from>
    <xdr:to>
      <xdr:col>3</xdr:col>
      <xdr:colOff>833438</xdr:colOff>
      <xdr:row>5</xdr:row>
      <xdr:rowOff>23812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9" t="2727" r="41424" b="82987"/>
        <a:stretch>
          <a:fillRect/>
        </a:stretch>
      </xdr:blipFill>
      <xdr:spPr>
        <a:xfrm>
          <a:off x="11907" y="0"/>
          <a:ext cx="6465094" cy="1143000"/>
        </a:xfrm>
        <a:prstGeom prst="rect">
          <a:avLst/>
        </a:prstGeom>
      </xdr:spPr>
    </xdr:pic>
    <xdr:clientData/>
  </xdr:twoCellAnchor>
  <xdr:twoCellAnchor>
    <xdr:from>
      <xdr:col>2</xdr:col>
      <xdr:colOff>571501</xdr:colOff>
      <xdr:row>158</xdr:row>
      <xdr:rowOff>357186</xdr:rowOff>
    </xdr:from>
    <xdr:to>
      <xdr:col>4</xdr:col>
      <xdr:colOff>1333500</xdr:colOff>
      <xdr:row>158</xdr:row>
      <xdr:rowOff>583406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845720" y="60150374"/>
          <a:ext cx="3667124" cy="226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 b="1"/>
        </a:p>
      </xdr:txBody>
    </xdr:sp>
    <xdr:clientData/>
  </xdr:twoCellAnchor>
  <xdr:twoCellAnchor editAs="oneCell">
    <xdr:from>
      <xdr:col>2</xdr:col>
      <xdr:colOff>402465</xdr:colOff>
      <xdr:row>68</xdr:row>
      <xdr:rowOff>45773</xdr:rowOff>
    </xdr:from>
    <xdr:to>
      <xdr:col>5</xdr:col>
      <xdr:colOff>1486775</xdr:colOff>
      <xdr:row>68</xdr:row>
      <xdr:rowOff>3166057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E43845D-B467-42D1-85A3-74B2753BC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3169" y="18934787"/>
          <a:ext cx="6222444" cy="3120284"/>
        </a:xfrm>
        <a:prstGeom prst="rect">
          <a:avLst/>
        </a:prstGeom>
      </xdr:spPr>
    </xdr:pic>
    <xdr:clientData/>
  </xdr:twoCellAnchor>
  <xdr:twoCellAnchor>
    <xdr:from>
      <xdr:col>2</xdr:col>
      <xdr:colOff>250031</xdr:colOff>
      <xdr:row>158</xdr:row>
      <xdr:rowOff>119063</xdr:rowOff>
    </xdr:from>
    <xdr:to>
      <xdr:col>5</xdr:col>
      <xdr:colOff>1475704</xdr:colOff>
      <xdr:row>158</xdr:row>
      <xdr:rowOff>2964825</xdr:rowOff>
    </xdr:to>
    <xdr:graphicFrame macro="">
      <xdr:nvGraphicFramePr>
        <xdr:cNvPr id="7" name="1 Gráfico">
          <a:extLst>
            <a:ext uri="{FF2B5EF4-FFF2-40B4-BE49-F238E27FC236}">
              <a16:creationId xmlns:a16="http://schemas.microsoft.com/office/drawing/2014/main" id="{42DE82AC-B539-4BD9-88DD-CCA722533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1237161</xdr:colOff>
      <xdr:row>275</xdr:row>
      <xdr:rowOff>63103</xdr:rowOff>
    </xdr:from>
    <xdr:to>
      <xdr:col>5</xdr:col>
      <xdr:colOff>931623</xdr:colOff>
      <xdr:row>275</xdr:row>
      <xdr:rowOff>2025739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93CFF83-2143-43ED-9A4E-027270C08F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.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 1er. Trimestre 2023"/>
    </sheetNames>
    <sheetDataSet>
      <sheetData sheetId="0">
        <row r="13">
          <cell r="E13" t="str">
            <v>Presupuestado vigente al 01/01/2023</v>
          </cell>
          <cell r="F13" t="str">
            <v>Obligado 1er. trimestre                      01/01/2023 al 31/03/2023</v>
          </cell>
          <cell r="G13" t="str">
            <v>Saldos al 31/03/2023</v>
          </cell>
        </row>
        <row r="74">
          <cell r="E74">
            <v>56042982104</v>
          </cell>
          <cell r="F74">
            <v>17884570283</v>
          </cell>
          <cell r="G74">
            <v>38158411821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sen.gov.py/index.php/s/DyeME2LwLwLksw9" TargetMode="External"/><Relationship Id="rId13" Type="http://schemas.openxmlformats.org/officeDocument/2006/relationships/hyperlink" Target="https://drive.sen.gov.py/index.php/s/HaYoQi3kYq3BH9s" TargetMode="External"/><Relationship Id="rId18" Type="http://schemas.openxmlformats.org/officeDocument/2006/relationships/hyperlink" Target="https://www.sen.gov.py/application/files/7916/8148/9650/Res.591_23.pdf" TargetMode="External"/><Relationship Id="rId26" Type="http://schemas.openxmlformats.org/officeDocument/2006/relationships/hyperlink" Target="https://www.instagram.com/senparaguay/" TargetMode="External"/><Relationship Id="rId3" Type="http://schemas.openxmlformats.org/officeDocument/2006/relationships/hyperlink" Target="https://es-la.facebook.com/SecretariadeEmergenciaNacionalParaguay/" TargetMode="External"/><Relationship Id="rId21" Type="http://schemas.openxmlformats.org/officeDocument/2006/relationships/hyperlink" Target="https://www.contrataciones.gov.py/" TargetMode="External"/><Relationship Id="rId7" Type="http://schemas.openxmlformats.org/officeDocument/2006/relationships/hyperlink" Target="https://www.sen.gov.py/index.php/transparencia/informacion-publica" TargetMode="External"/><Relationship Id="rId12" Type="http://schemas.openxmlformats.org/officeDocument/2006/relationships/hyperlink" Target="https://drive.sen.gov.py/index.php/s/GarZrxaR8Jkwje6" TargetMode="External"/><Relationship Id="rId17" Type="http://schemas.openxmlformats.org/officeDocument/2006/relationships/hyperlink" Target="https://www.sen.gov.py/index.php/transparencia/5189" TargetMode="External"/><Relationship Id="rId25" Type="http://schemas.openxmlformats.org/officeDocument/2006/relationships/hyperlink" Target="https://www.sen.gov.py/index.php/noticias/reunion-en-el-marco-de-la-inundacion-en-la-zona-de-los-banados-de-asuncion" TargetMode="External"/><Relationship Id="rId2" Type="http://schemas.openxmlformats.org/officeDocument/2006/relationships/hyperlink" Target="https://informacionpublica.paraguay.gov.py/portal/" TargetMode="External"/><Relationship Id="rId16" Type="http://schemas.openxmlformats.org/officeDocument/2006/relationships/hyperlink" Target="https://www.sen.gov.py/application/files/2215/9468/6128/RSEN_93-20_CRCC.pdf" TargetMode="External"/><Relationship Id="rId20" Type="http://schemas.openxmlformats.org/officeDocument/2006/relationships/hyperlink" Target="https://www.sen.gov.py/index.php/transparencia/denuncias" TargetMode="External"/><Relationship Id="rId1" Type="http://schemas.openxmlformats.org/officeDocument/2006/relationships/hyperlink" Target="https://www.sen.gov.py/index.php/transparencia/5189/detalles/view_express_entity/5" TargetMode="External"/><Relationship Id="rId6" Type="http://schemas.openxmlformats.org/officeDocument/2006/relationships/hyperlink" Target="https://www.sen.gov.py/index.php/transparencia/denuncias" TargetMode="External"/><Relationship Id="rId11" Type="http://schemas.openxmlformats.org/officeDocument/2006/relationships/hyperlink" Target="https://transparencia.senac.gov.py/portal/historial-cumplimiento" TargetMode="External"/><Relationship Id="rId24" Type="http://schemas.openxmlformats.org/officeDocument/2006/relationships/hyperlink" Target="https://pub-py.theintegrityapp.com/" TargetMode="External"/><Relationship Id="rId5" Type="http://schemas.openxmlformats.org/officeDocument/2006/relationships/hyperlink" Target="https://twitter.com/senparaguay" TargetMode="External"/><Relationship Id="rId15" Type="http://schemas.openxmlformats.org/officeDocument/2006/relationships/hyperlink" Target="https://www.sen.gov.py/application/files/7916/8148/9650/Res.591_23.pdf" TargetMode="External"/><Relationship Id="rId23" Type="http://schemas.openxmlformats.org/officeDocument/2006/relationships/hyperlink" Target="https://denuncias.gov.py/gestion-interna/denuncia/ver/14935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s://www.sfp.gov.py/sfp/archivos/documentos/Intermedio_Enero_2023_3sqzr5n8.pdf" TargetMode="External"/><Relationship Id="rId19" Type="http://schemas.openxmlformats.org/officeDocument/2006/relationships/hyperlink" Target="https://www.sen.gov.py/index.php/mecip" TargetMode="External"/><Relationship Id="rId4" Type="http://schemas.openxmlformats.org/officeDocument/2006/relationships/hyperlink" Target="https://twitter.com/senparaguay" TargetMode="External"/><Relationship Id="rId9" Type="http://schemas.openxmlformats.org/officeDocument/2006/relationships/hyperlink" Target="https://drive.sen.gov.py/index.php/s/DyeME2LwLwLksw9" TargetMode="External"/><Relationship Id="rId14" Type="http://schemas.openxmlformats.org/officeDocument/2006/relationships/hyperlink" Target="https://www.sen.gov.py/index.php/transparencia/5282/detalles/view_express_entity/6139" TargetMode="External"/><Relationship Id="rId22" Type="http://schemas.openxmlformats.org/officeDocument/2006/relationships/hyperlink" Target="https://www.contrataciones.gov.py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290"/>
  <sheetViews>
    <sheetView tabSelected="1" zoomScale="71" zoomScaleNormal="71" workbookViewId="0">
      <selection activeCell="I10" sqref="I10"/>
    </sheetView>
  </sheetViews>
  <sheetFormatPr baseColWidth="10" defaultColWidth="9.140625" defaultRowHeight="15"/>
  <cols>
    <col min="1" max="1" width="17.85546875" customWidth="1"/>
    <col min="2" max="2" width="32.85546875" customWidth="1"/>
    <col min="3" max="3" width="34" customWidth="1"/>
    <col min="4" max="4" width="22.140625" customWidth="1"/>
    <col min="5" max="5" width="21" customWidth="1"/>
    <col min="6" max="6" width="29.7109375" customWidth="1"/>
    <col min="7" max="7" width="44.7109375" customWidth="1"/>
    <col min="8" max="8" width="21.28515625" customWidth="1"/>
  </cols>
  <sheetData>
    <row r="4" spans="1:8" ht="23.25">
      <c r="A4" s="323"/>
      <c r="B4" s="323"/>
      <c r="C4" s="323"/>
      <c r="D4" s="323"/>
      <c r="E4" s="323"/>
      <c r="F4" s="323"/>
      <c r="G4" s="323"/>
      <c r="H4" s="13"/>
    </row>
    <row r="5" spans="1:8" ht="19.5">
      <c r="A5" s="323"/>
      <c r="B5" s="323"/>
      <c r="C5" s="323"/>
      <c r="D5" s="323"/>
      <c r="E5" s="323"/>
      <c r="F5" s="323"/>
      <c r="G5" s="323"/>
      <c r="H5" s="14"/>
    </row>
    <row r="6" spans="1:8" ht="18.75">
      <c r="A6" s="324" t="s">
        <v>0</v>
      </c>
      <c r="B6" s="325"/>
      <c r="C6" s="325"/>
      <c r="D6" s="325"/>
      <c r="E6" s="325"/>
      <c r="F6" s="325"/>
      <c r="G6" s="326"/>
      <c r="H6" s="15"/>
    </row>
    <row r="7" spans="1:8" ht="18.75">
      <c r="A7" s="23" t="s">
        <v>1</v>
      </c>
      <c r="B7" s="24" t="s">
        <v>77</v>
      </c>
      <c r="C7" s="25"/>
      <c r="D7" s="25"/>
      <c r="E7" s="25"/>
      <c r="F7" s="25"/>
      <c r="G7" s="26"/>
      <c r="H7" s="15"/>
    </row>
    <row r="8" spans="1:8" ht="18.75">
      <c r="A8" s="27" t="s">
        <v>174</v>
      </c>
      <c r="B8" s="28"/>
      <c r="C8" s="29"/>
      <c r="D8" s="29"/>
      <c r="E8" s="29"/>
      <c r="F8" s="29"/>
      <c r="G8" s="30"/>
      <c r="H8" s="15"/>
    </row>
    <row r="9" spans="1:8" ht="18.75">
      <c r="A9" s="324" t="s">
        <v>2</v>
      </c>
      <c r="B9" s="325"/>
      <c r="C9" s="325"/>
      <c r="D9" s="325"/>
      <c r="E9" s="325"/>
      <c r="F9" s="325"/>
      <c r="G9" s="326"/>
      <c r="H9" s="15"/>
    </row>
    <row r="10" spans="1:8" ht="41.25" customHeight="1">
      <c r="A10" s="341" t="s">
        <v>78</v>
      </c>
      <c r="B10" s="341"/>
      <c r="C10" s="341"/>
      <c r="D10" s="341"/>
      <c r="E10" s="341"/>
      <c r="F10" s="341"/>
      <c r="G10" s="341"/>
      <c r="H10" s="16"/>
    </row>
    <row r="11" spans="1:8" ht="15" customHeight="1">
      <c r="A11" s="60"/>
      <c r="B11" s="16"/>
      <c r="C11" s="16"/>
      <c r="D11" s="16"/>
      <c r="E11" s="16"/>
      <c r="F11" s="16"/>
      <c r="G11" s="61"/>
      <c r="H11" s="16"/>
    </row>
    <row r="12" spans="1:8" ht="18.75">
      <c r="A12" s="298" t="s">
        <v>3</v>
      </c>
      <c r="B12" s="299"/>
      <c r="C12" s="299"/>
      <c r="D12" s="299"/>
      <c r="E12" s="299"/>
      <c r="F12" s="299"/>
      <c r="G12" s="300"/>
      <c r="H12" s="15"/>
    </row>
    <row r="13" spans="1:8" ht="15" customHeight="1">
      <c r="A13" s="330" t="s">
        <v>79</v>
      </c>
      <c r="B13" s="331"/>
      <c r="C13" s="331"/>
      <c r="D13" s="331"/>
      <c r="E13" s="331"/>
      <c r="F13" s="331"/>
      <c r="G13" s="332"/>
      <c r="H13" s="16"/>
    </row>
    <row r="14" spans="1:8" ht="12.75" customHeight="1">
      <c r="A14" s="333"/>
      <c r="B14" s="334"/>
      <c r="C14" s="334"/>
      <c r="D14" s="334"/>
      <c r="E14" s="334"/>
      <c r="F14" s="334"/>
      <c r="G14" s="335"/>
      <c r="H14" s="16"/>
    </row>
    <row r="15" spans="1:8" ht="12.75" customHeight="1">
      <c r="A15" s="333"/>
      <c r="B15" s="334"/>
      <c r="C15" s="334"/>
      <c r="D15" s="334"/>
      <c r="E15" s="334"/>
      <c r="F15" s="334"/>
      <c r="G15" s="335"/>
      <c r="H15" s="16"/>
    </row>
    <row r="16" spans="1:8" ht="12.75" customHeight="1">
      <c r="A16" s="333"/>
      <c r="B16" s="334"/>
      <c r="C16" s="334"/>
      <c r="D16" s="334"/>
      <c r="E16" s="334"/>
      <c r="F16" s="334"/>
      <c r="G16" s="335"/>
      <c r="H16" s="16"/>
    </row>
    <row r="17" spans="1:8" ht="12" customHeight="1">
      <c r="A17" s="333"/>
      <c r="B17" s="334"/>
      <c r="C17" s="334"/>
      <c r="D17" s="334"/>
      <c r="E17" s="334"/>
      <c r="F17" s="334"/>
      <c r="G17" s="335"/>
      <c r="H17" s="16"/>
    </row>
    <row r="18" spans="1:8" ht="9" customHeight="1">
      <c r="A18" s="336"/>
      <c r="B18" s="337"/>
      <c r="C18" s="337"/>
      <c r="D18" s="337"/>
      <c r="E18" s="337"/>
      <c r="F18" s="337"/>
      <c r="G18" s="338"/>
      <c r="H18" s="16"/>
    </row>
    <row r="19" spans="1:8" ht="15" customHeight="1">
      <c r="A19" s="18"/>
      <c r="B19" s="18"/>
      <c r="C19" s="18"/>
      <c r="D19" s="18"/>
      <c r="E19" s="18"/>
      <c r="F19" s="18"/>
      <c r="G19" s="18"/>
      <c r="H19" s="16"/>
    </row>
    <row r="20" spans="1:8" s="1" customFormat="1" ht="18.75">
      <c r="A20" s="298" t="s">
        <v>65</v>
      </c>
      <c r="B20" s="299"/>
      <c r="C20" s="299"/>
      <c r="D20" s="299"/>
      <c r="E20" s="299"/>
      <c r="F20" s="299"/>
      <c r="G20" s="300"/>
      <c r="H20" s="17"/>
    </row>
    <row r="21" spans="1:8" s="1" customFormat="1" ht="33" customHeight="1">
      <c r="A21" s="327" t="s">
        <v>177</v>
      </c>
      <c r="B21" s="328"/>
      <c r="C21" s="328"/>
      <c r="D21" s="328"/>
      <c r="E21" s="328"/>
      <c r="F21" s="328"/>
      <c r="G21" s="329"/>
      <c r="H21" s="17"/>
    </row>
    <row r="22" spans="1:8" s="1" customFormat="1" ht="15" customHeight="1">
      <c r="A22" s="62"/>
      <c r="B22" s="63"/>
      <c r="C22" s="63"/>
      <c r="D22" s="63"/>
      <c r="E22" s="63"/>
      <c r="F22" s="63"/>
      <c r="G22" s="63"/>
      <c r="H22" s="17"/>
    </row>
    <row r="23" spans="1:8" ht="20.25" customHeight="1">
      <c r="A23" s="106" t="s">
        <v>4</v>
      </c>
      <c r="B23" s="339" t="s">
        <v>5</v>
      </c>
      <c r="C23" s="339"/>
      <c r="D23" s="340" t="s">
        <v>6</v>
      </c>
      <c r="E23" s="340"/>
      <c r="F23" s="340" t="s">
        <v>7</v>
      </c>
      <c r="G23" s="340"/>
      <c r="H23" s="5"/>
    </row>
    <row r="24" spans="1:8" ht="15.75">
      <c r="A24" s="70">
        <v>1</v>
      </c>
      <c r="B24" s="229" t="s">
        <v>80</v>
      </c>
      <c r="C24" s="229"/>
      <c r="D24" s="230"/>
      <c r="E24" s="230"/>
      <c r="F24" s="231" t="s">
        <v>81</v>
      </c>
      <c r="G24" s="232"/>
      <c r="H24" s="3"/>
    </row>
    <row r="25" spans="1:8" ht="15.75">
      <c r="A25" s="31">
        <v>2</v>
      </c>
      <c r="B25" s="233" t="s">
        <v>82</v>
      </c>
      <c r="C25" s="233"/>
      <c r="D25" s="194" t="s">
        <v>84</v>
      </c>
      <c r="E25" s="194"/>
      <c r="F25" s="234" t="s">
        <v>189</v>
      </c>
      <c r="G25" s="235"/>
      <c r="H25" s="3"/>
    </row>
    <row r="26" spans="1:8" ht="15.75" customHeight="1">
      <c r="A26" s="31">
        <v>3</v>
      </c>
      <c r="B26" s="233" t="s">
        <v>83</v>
      </c>
      <c r="C26" s="233"/>
      <c r="D26" s="194" t="s">
        <v>84</v>
      </c>
      <c r="E26" s="194"/>
      <c r="F26" s="234" t="s">
        <v>171</v>
      </c>
      <c r="G26" s="235"/>
      <c r="H26" s="3"/>
    </row>
    <row r="27" spans="1:8" ht="15.75" customHeight="1">
      <c r="A27" s="31">
        <v>4</v>
      </c>
      <c r="B27" s="233" t="s">
        <v>85</v>
      </c>
      <c r="C27" s="233"/>
      <c r="D27" s="194" t="s">
        <v>172</v>
      </c>
      <c r="E27" s="194"/>
      <c r="F27" s="234" t="s">
        <v>171</v>
      </c>
      <c r="G27" s="235"/>
      <c r="H27" s="3"/>
    </row>
    <row r="28" spans="1:8" ht="15.75" customHeight="1">
      <c r="A28" s="31">
        <v>5</v>
      </c>
      <c r="B28" s="233" t="s">
        <v>86</v>
      </c>
      <c r="C28" s="233"/>
      <c r="D28" s="194" t="s">
        <v>173</v>
      </c>
      <c r="E28" s="194"/>
      <c r="F28" s="234" t="s">
        <v>89</v>
      </c>
      <c r="G28" s="235"/>
      <c r="H28" s="3"/>
    </row>
    <row r="29" spans="1:8" ht="15.75">
      <c r="A29" s="31">
        <v>6</v>
      </c>
      <c r="B29" s="233" t="s">
        <v>87</v>
      </c>
      <c r="C29" s="233"/>
      <c r="D29" s="194" t="s">
        <v>88</v>
      </c>
      <c r="E29" s="194"/>
      <c r="F29" s="234" t="s">
        <v>89</v>
      </c>
      <c r="G29" s="235"/>
      <c r="H29" s="3"/>
    </row>
    <row r="30" spans="1:8" ht="16.5" customHeight="1">
      <c r="A30" s="31">
        <v>7</v>
      </c>
      <c r="B30" s="233" t="s">
        <v>90</v>
      </c>
      <c r="C30" s="233"/>
      <c r="D30" s="194" t="s">
        <v>91</v>
      </c>
      <c r="E30" s="194"/>
      <c r="F30" s="234" t="s">
        <v>89</v>
      </c>
      <c r="G30" s="235"/>
      <c r="H30" s="3"/>
    </row>
    <row r="31" spans="1:8" ht="15.75" customHeight="1">
      <c r="A31" s="301" t="s">
        <v>237</v>
      </c>
      <c r="B31" s="301"/>
      <c r="C31" s="301"/>
      <c r="D31" s="301"/>
      <c r="E31" s="303">
        <v>5</v>
      </c>
      <c r="F31" s="303"/>
      <c r="G31" s="303"/>
      <c r="H31" s="3"/>
    </row>
    <row r="32" spans="1:8" s="11" customFormat="1" ht="15.75">
      <c r="A32" s="302" t="s">
        <v>238</v>
      </c>
      <c r="B32" s="302"/>
      <c r="C32" s="302"/>
      <c r="D32" s="302"/>
      <c r="E32" s="303">
        <v>2</v>
      </c>
      <c r="F32" s="303"/>
      <c r="G32" s="303"/>
      <c r="H32" s="10"/>
    </row>
    <row r="33" spans="1:8" s="67" customFormat="1" ht="15.75">
      <c r="A33" s="302" t="s">
        <v>239</v>
      </c>
      <c r="B33" s="302"/>
      <c r="C33" s="302"/>
      <c r="D33" s="302"/>
      <c r="E33" s="303">
        <v>3</v>
      </c>
      <c r="F33" s="303"/>
      <c r="G33" s="303"/>
      <c r="H33" s="66"/>
    </row>
    <row r="34" spans="1:8" s="67" customFormat="1" ht="15.75">
      <c r="A34" s="302" t="s">
        <v>240</v>
      </c>
      <c r="B34" s="302"/>
      <c r="C34" s="302"/>
      <c r="D34" s="302"/>
      <c r="E34" s="303">
        <v>5</v>
      </c>
      <c r="F34" s="303"/>
      <c r="G34" s="303"/>
      <c r="H34" s="66"/>
    </row>
    <row r="35" spans="1:8" s="67" customFormat="1" ht="15.75">
      <c r="A35" s="66"/>
      <c r="B35" s="66"/>
      <c r="C35" s="66"/>
      <c r="D35" s="66"/>
      <c r="E35" s="66"/>
      <c r="F35" s="66"/>
      <c r="G35" s="66"/>
      <c r="H35" s="66"/>
    </row>
    <row r="36" spans="1:8" s="67" customFormat="1" ht="15.75">
      <c r="A36" s="66"/>
      <c r="B36" s="66"/>
      <c r="C36" s="66"/>
      <c r="D36" s="66"/>
      <c r="E36" s="66"/>
      <c r="F36" s="66"/>
      <c r="G36" s="66"/>
      <c r="H36" s="66"/>
    </row>
    <row r="37" spans="1:8" s="67" customFormat="1" ht="15.75">
      <c r="A37" s="66"/>
      <c r="B37" s="66"/>
      <c r="C37" s="66"/>
      <c r="D37" s="66"/>
      <c r="E37" s="66"/>
      <c r="F37" s="66"/>
      <c r="G37" s="66"/>
      <c r="H37" s="66"/>
    </row>
    <row r="38" spans="1:8" s="67" customFormat="1" ht="15.75">
      <c r="A38" s="66"/>
      <c r="B38" s="66"/>
      <c r="C38" s="66"/>
      <c r="D38" s="66"/>
      <c r="E38" s="66"/>
      <c r="F38" s="66"/>
      <c r="G38" s="66"/>
      <c r="H38" s="66"/>
    </row>
    <row r="39" spans="1:8" ht="18.75">
      <c r="A39" s="298" t="s">
        <v>204</v>
      </c>
      <c r="B39" s="299"/>
      <c r="C39" s="299"/>
      <c r="D39" s="299"/>
      <c r="E39" s="299"/>
      <c r="F39" s="299"/>
      <c r="G39" s="300"/>
      <c r="H39" s="3"/>
    </row>
    <row r="40" spans="1:8" ht="17.25">
      <c r="A40" s="237" t="s">
        <v>205</v>
      </c>
      <c r="B40" s="238"/>
      <c r="C40" s="238"/>
      <c r="D40" s="238"/>
      <c r="E40" s="238"/>
      <c r="F40" s="238"/>
      <c r="G40" s="239"/>
      <c r="H40" s="3"/>
    </row>
    <row r="41" spans="1:8" ht="27.75" customHeight="1">
      <c r="A41" s="190" t="s">
        <v>175</v>
      </c>
      <c r="B41" s="240"/>
      <c r="C41" s="240"/>
      <c r="D41" s="240"/>
      <c r="E41" s="240"/>
      <c r="F41" s="240"/>
      <c r="G41" s="191"/>
      <c r="H41" s="3"/>
    </row>
    <row r="42" spans="1:8" ht="15.75" customHeight="1">
      <c r="A42" s="241" t="s">
        <v>206</v>
      </c>
      <c r="B42" s="242"/>
      <c r="C42" s="242"/>
      <c r="D42" s="242"/>
      <c r="E42" s="242"/>
      <c r="F42" s="242"/>
      <c r="G42" s="243"/>
      <c r="H42" s="3"/>
    </row>
    <row r="43" spans="1:8" ht="30.75" customHeight="1">
      <c r="A43" s="190" t="s">
        <v>175</v>
      </c>
      <c r="B43" s="244"/>
      <c r="C43" s="244"/>
      <c r="D43" s="244"/>
      <c r="E43" s="244"/>
      <c r="F43" s="244"/>
      <c r="G43" s="216"/>
      <c r="H43" s="3"/>
    </row>
    <row r="44" spans="1:8" ht="27.75" customHeight="1">
      <c r="A44" s="105" t="s">
        <v>8</v>
      </c>
      <c r="B44" s="266" t="s">
        <v>67</v>
      </c>
      <c r="C44" s="267"/>
      <c r="D44" s="105" t="s">
        <v>9</v>
      </c>
      <c r="E44" s="266" t="s">
        <v>10</v>
      </c>
      <c r="F44" s="267"/>
      <c r="G44" s="102" t="s">
        <v>11</v>
      </c>
      <c r="H44" s="3"/>
    </row>
    <row r="45" spans="1:8" ht="177" customHeight="1">
      <c r="A45" s="32" t="s">
        <v>12</v>
      </c>
      <c r="B45" s="271" t="s">
        <v>92</v>
      </c>
      <c r="C45" s="271"/>
      <c r="D45" s="118" t="s">
        <v>241</v>
      </c>
      <c r="E45" s="268" t="s">
        <v>242</v>
      </c>
      <c r="F45" s="269"/>
      <c r="G45" s="119" t="s">
        <v>245</v>
      </c>
      <c r="H45" s="3"/>
    </row>
    <row r="46" spans="1:8" ht="37.5" customHeight="1">
      <c r="A46" s="254" t="s">
        <v>13</v>
      </c>
      <c r="B46" s="248" t="s">
        <v>93</v>
      </c>
      <c r="C46" s="249"/>
      <c r="D46" s="245" t="s">
        <v>243</v>
      </c>
      <c r="E46" s="257" t="s">
        <v>94</v>
      </c>
      <c r="F46" s="258"/>
      <c r="G46" s="263" t="s">
        <v>244</v>
      </c>
      <c r="H46" s="3"/>
    </row>
    <row r="47" spans="1:8" ht="15.75">
      <c r="A47" s="255"/>
      <c r="B47" s="250"/>
      <c r="C47" s="251"/>
      <c r="D47" s="246"/>
      <c r="E47" s="259"/>
      <c r="F47" s="260"/>
      <c r="G47" s="264"/>
      <c r="H47" s="3"/>
    </row>
    <row r="48" spans="1:8" ht="15.75">
      <c r="A48" s="255"/>
      <c r="B48" s="250"/>
      <c r="C48" s="251"/>
      <c r="D48" s="246"/>
      <c r="E48" s="259"/>
      <c r="F48" s="260"/>
      <c r="G48" s="264"/>
      <c r="H48" s="3"/>
    </row>
    <row r="49" spans="1:9" ht="57.75" customHeight="1">
      <c r="A49" s="256"/>
      <c r="B49" s="252"/>
      <c r="C49" s="253"/>
      <c r="D49" s="247"/>
      <c r="E49" s="261"/>
      <c r="F49" s="262"/>
      <c r="G49" s="265"/>
      <c r="H49" s="3"/>
      <c r="I49" s="58"/>
    </row>
    <row r="50" spans="1:9" ht="31.5" customHeight="1">
      <c r="A50" s="270" t="s">
        <v>246</v>
      </c>
      <c r="B50" s="270"/>
      <c r="C50" s="270"/>
      <c r="D50" s="270"/>
      <c r="E50" s="270"/>
      <c r="F50" s="270"/>
      <c r="G50" s="270"/>
      <c r="H50" s="3"/>
    </row>
    <row r="51" spans="1:9" s="11" customFormat="1" ht="15.75">
      <c r="A51" s="10"/>
      <c r="B51" s="10"/>
      <c r="C51" s="10"/>
      <c r="D51" s="10"/>
      <c r="E51" s="10"/>
      <c r="F51" s="10"/>
      <c r="G51" s="10"/>
      <c r="H51" s="10"/>
    </row>
    <row r="52" spans="1:9" s="67" customFormat="1" ht="15.75">
      <c r="A52" s="66"/>
      <c r="B52" s="66"/>
      <c r="C52" s="66"/>
      <c r="D52" s="66"/>
      <c r="E52" s="66"/>
      <c r="F52" s="66"/>
      <c r="G52" s="66"/>
      <c r="H52" s="66"/>
    </row>
    <row r="53" spans="1:9" s="67" customFormat="1" ht="15.75">
      <c r="A53" s="66"/>
      <c r="B53" s="66"/>
      <c r="C53" s="66"/>
      <c r="D53" s="66"/>
      <c r="E53" s="66"/>
      <c r="F53" s="66"/>
      <c r="G53" s="66"/>
      <c r="H53" s="66"/>
    </row>
    <row r="54" spans="1:9" s="67" customFormat="1" ht="15.75">
      <c r="A54" s="66"/>
      <c r="B54" s="66"/>
      <c r="C54" s="66"/>
      <c r="D54" s="66"/>
      <c r="E54" s="66"/>
      <c r="F54" s="66"/>
      <c r="G54" s="66"/>
      <c r="H54" s="66"/>
    </row>
    <row r="55" spans="1:9" s="67" customFormat="1" ht="15.75">
      <c r="A55" s="66"/>
      <c r="B55" s="66"/>
      <c r="C55" s="66"/>
      <c r="D55" s="66"/>
      <c r="E55" s="66"/>
      <c r="F55" s="66"/>
      <c r="G55" s="66"/>
      <c r="H55" s="66"/>
    </row>
    <row r="56" spans="1:9" ht="18.75">
      <c r="A56" s="298" t="s">
        <v>207</v>
      </c>
      <c r="B56" s="299"/>
      <c r="C56" s="299"/>
      <c r="D56" s="299"/>
      <c r="E56" s="299"/>
      <c r="F56" s="299"/>
      <c r="G56" s="300"/>
      <c r="H56" s="3"/>
    </row>
    <row r="57" spans="1:9" ht="17.25">
      <c r="A57" s="304" t="s">
        <v>208</v>
      </c>
      <c r="B57" s="305"/>
      <c r="C57" s="305"/>
      <c r="D57" s="305"/>
      <c r="E57" s="305"/>
      <c r="F57" s="305"/>
      <c r="G57" s="306"/>
      <c r="H57" s="3"/>
    </row>
    <row r="58" spans="1:9" ht="15.75">
      <c r="A58" s="43" t="s">
        <v>14</v>
      </c>
      <c r="B58" s="252" t="s">
        <v>63</v>
      </c>
      <c r="C58" s="272"/>
      <c r="D58" s="253"/>
      <c r="E58" s="236" t="s">
        <v>69</v>
      </c>
      <c r="F58" s="236"/>
      <c r="G58" s="236"/>
      <c r="H58" s="3"/>
    </row>
    <row r="59" spans="1:9" ht="26.25" customHeight="1">
      <c r="A59" s="65" t="s">
        <v>16</v>
      </c>
      <c r="B59" s="273">
        <v>0.5</v>
      </c>
      <c r="C59" s="274"/>
      <c r="D59" s="275"/>
      <c r="E59" s="224" t="s">
        <v>176</v>
      </c>
      <c r="F59" s="276"/>
      <c r="G59" s="276"/>
      <c r="H59" s="3"/>
    </row>
    <row r="60" spans="1:9" ht="24.95" customHeight="1">
      <c r="A60" s="65" t="s">
        <v>17</v>
      </c>
      <c r="B60" s="277" t="s">
        <v>147</v>
      </c>
      <c r="C60" s="274"/>
      <c r="D60" s="275"/>
      <c r="E60" s="277" t="s">
        <v>147</v>
      </c>
      <c r="F60" s="274"/>
      <c r="G60" s="275"/>
      <c r="H60" s="3"/>
    </row>
    <row r="61" spans="1:9" ht="24.95" customHeight="1">
      <c r="A61" s="65" t="s">
        <v>18</v>
      </c>
      <c r="B61" s="277" t="s">
        <v>147</v>
      </c>
      <c r="C61" s="274"/>
      <c r="D61" s="275"/>
      <c r="E61" s="277" t="s">
        <v>147</v>
      </c>
      <c r="F61" s="274"/>
      <c r="G61" s="275"/>
      <c r="H61" s="3"/>
    </row>
    <row r="62" spans="1:9" ht="33.75" customHeight="1">
      <c r="A62" s="193" t="s">
        <v>76</v>
      </c>
      <c r="B62" s="194"/>
      <c r="C62" s="194"/>
      <c r="D62" s="194"/>
      <c r="E62" s="194"/>
      <c r="F62" s="194"/>
      <c r="G62" s="194"/>
      <c r="H62" s="3"/>
    </row>
    <row r="63" spans="1:9" s="67" customFormat="1" ht="15.75">
      <c r="A63" s="22"/>
      <c r="B63" s="9"/>
      <c r="C63" s="9"/>
      <c r="D63" s="9"/>
      <c r="E63" s="9"/>
      <c r="F63" s="9"/>
      <c r="G63" s="9"/>
      <c r="H63" s="66"/>
    </row>
    <row r="64" spans="1:9" ht="17.25">
      <c r="A64" s="237" t="s">
        <v>209</v>
      </c>
      <c r="B64" s="238"/>
      <c r="C64" s="238"/>
      <c r="D64" s="238"/>
      <c r="E64" s="238"/>
      <c r="F64" s="238"/>
      <c r="G64" s="239"/>
      <c r="H64" s="3"/>
    </row>
    <row r="65" spans="1:8" ht="15.75">
      <c r="A65" s="33" t="s">
        <v>14</v>
      </c>
      <c r="B65" s="236" t="s">
        <v>15</v>
      </c>
      <c r="C65" s="236"/>
      <c r="D65" s="236"/>
      <c r="E65" s="194" t="s">
        <v>68</v>
      </c>
      <c r="F65" s="194"/>
      <c r="G65" s="194"/>
      <c r="H65" s="3"/>
    </row>
    <row r="66" spans="1:8" ht="24.95" customHeight="1">
      <c r="A66" s="32" t="s">
        <v>16</v>
      </c>
      <c r="B66" s="278">
        <v>1</v>
      </c>
      <c r="C66" s="236"/>
      <c r="D66" s="236"/>
      <c r="E66" s="284" t="s">
        <v>179</v>
      </c>
      <c r="F66" s="285"/>
      <c r="G66" s="286"/>
      <c r="H66" s="3"/>
    </row>
    <row r="67" spans="1:8" ht="24.95" customHeight="1">
      <c r="A67" s="32" t="s">
        <v>17</v>
      </c>
      <c r="B67" s="278">
        <v>1</v>
      </c>
      <c r="C67" s="236"/>
      <c r="D67" s="236"/>
      <c r="E67" s="287"/>
      <c r="F67" s="288"/>
      <c r="G67" s="289"/>
      <c r="H67" s="3"/>
    </row>
    <row r="68" spans="1:8" ht="24.95" customHeight="1">
      <c r="A68" s="32" t="s">
        <v>18</v>
      </c>
      <c r="B68" s="236" t="s">
        <v>95</v>
      </c>
      <c r="C68" s="236"/>
      <c r="D68" s="236"/>
      <c r="E68" s="290"/>
      <c r="F68" s="291"/>
      <c r="G68" s="292"/>
      <c r="H68" s="3"/>
    </row>
    <row r="69" spans="1:8" ht="267.75" customHeight="1">
      <c r="A69" s="293" t="s">
        <v>178</v>
      </c>
      <c r="B69" s="294"/>
      <c r="C69" s="294"/>
      <c r="D69" s="294"/>
      <c r="E69" s="294"/>
      <c r="F69" s="294"/>
      <c r="G69" s="295"/>
      <c r="H69" s="3"/>
    </row>
    <row r="70" spans="1:8" s="68" customFormat="1" ht="9.75" customHeight="1">
      <c r="A70" s="69"/>
      <c r="B70" s="69"/>
      <c r="C70" s="69"/>
      <c r="D70" s="69"/>
      <c r="E70" s="69"/>
      <c r="F70" s="69"/>
      <c r="G70" s="69"/>
      <c r="H70" s="69"/>
    </row>
    <row r="71" spans="1:8" ht="27" customHeight="1">
      <c r="A71" s="281" t="s">
        <v>210</v>
      </c>
      <c r="B71" s="282"/>
      <c r="C71" s="282"/>
      <c r="D71" s="282"/>
      <c r="E71" s="282"/>
      <c r="F71" s="282"/>
      <c r="G71" s="283"/>
      <c r="H71" s="3"/>
    </row>
    <row r="72" spans="1:8" ht="15.75">
      <c r="A72" s="34" t="s">
        <v>14</v>
      </c>
      <c r="B72" s="35" t="s">
        <v>19</v>
      </c>
      <c r="C72" s="194" t="s">
        <v>20</v>
      </c>
      <c r="D72" s="194"/>
      <c r="E72" s="194" t="s">
        <v>21</v>
      </c>
      <c r="F72" s="194"/>
      <c r="G72" s="64" t="s">
        <v>70</v>
      </c>
      <c r="H72" s="3"/>
    </row>
    <row r="73" spans="1:8" ht="15.75" customHeight="1">
      <c r="A73" s="36" t="s">
        <v>16</v>
      </c>
      <c r="B73" s="40">
        <v>2</v>
      </c>
      <c r="C73" s="279">
        <v>2</v>
      </c>
      <c r="D73" s="280"/>
      <c r="E73" s="194">
        <v>0</v>
      </c>
      <c r="F73" s="194"/>
      <c r="G73" s="263" t="s">
        <v>148</v>
      </c>
      <c r="H73" s="3"/>
    </row>
    <row r="74" spans="1:8" ht="15.75">
      <c r="A74" s="36" t="s">
        <v>17</v>
      </c>
      <c r="B74" s="40">
        <v>3</v>
      </c>
      <c r="C74" s="205">
        <v>3</v>
      </c>
      <c r="D74" s="207"/>
      <c r="E74" s="194">
        <v>0</v>
      </c>
      <c r="F74" s="194"/>
      <c r="G74" s="296"/>
      <c r="H74" s="3"/>
    </row>
    <row r="75" spans="1:8" ht="15.75">
      <c r="A75" s="36" t="s">
        <v>18</v>
      </c>
      <c r="B75" s="40">
        <v>0</v>
      </c>
      <c r="C75" s="205">
        <v>0</v>
      </c>
      <c r="D75" s="207"/>
      <c r="E75" s="194">
        <v>0</v>
      </c>
      <c r="F75" s="194"/>
      <c r="G75" s="296"/>
      <c r="H75" s="3"/>
    </row>
    <row r="76" spans="1:8" s="68" customFormat="1" ht="15.75">
      <c r="A76" s="34" t="s">
        <v>180</v>
      </c>
      <c r="B76" s="64">
        <v>5</v>
      </c>
      <c r="C76" s="205">
        <v>5</v>
      </c>
      <c r="D76" s="207"/>
      <c r="E76" s="205">
        <v>0</v>
      </c>
      <c r="F76" s="207"/>
      <c r="G76" s="297"/>
      <c r="H76" s="69"/>
    </row>
    <row r="77" spans="1:8" ht="16.5" customHeight="1">
      <c r="A77" s="193" t="s">
        <v>76</v>
      </c>
      <c r="B77" s="194"/>
      <c r="C77" s="194"/>
      <c r="D77" s="194"/>
      <c r="E77" s="194"/>
      <c r="F77" s="194"/>
      <c r="G77" s="194"/>
      <c r="H77" s="3"/>
    </row>
    <row r="78" spans="1:8" s="11" customFormat="1" ht="11.25" customHeight="1">
      <c r="A78" s="9"/>
      <c r="B78" s="9"/>
      <c r="C78" s="9"/>
      <c r="D78" s="9"/>
      <c r="E78" s="9"/>
      <c r="F78" s="9"/>
      <c r="G78" s="10"/>
      <c r="H78" s="10"/>
    </row>
    <row r="79" spans="1:8" ht="17.25">
      <c r="A79" s="312" t="s">
        <v>211</v>
      </c>
      <c r="B79" s="313"/>
      <c r="C79" s="313"/>
      <c r="D79" s="313"/>
      <c r="E79" s="313"/>
      <c r="F79" s="313"/>
      <c r="G79" s="314"/>
      <c r="H79" s="5"/>
    </row>
    <row r="80" spans="1:8" ht="31.5">
      <c r="A80" s="102" t="s">
        <v>23</v>
      </c>
      <c r="B80" s="102" t="s">
        <v>24</v>
      </c>
      <c r="C80" s="102" t="s">
        <v>25</v>
      </c>
      <c r="D80" s="102" t="s">
        <v>26</v>
      </c>
      <c r="E80" s="121" t="s">
        <v>27</v>
      </c>
      <c r="F80" s="102" t="s">
        <v>29</v>
      </c>
      <c r="G80" s="103" t="s">
        <v>30</v>
      </c>
    </row>
    <row r="81" spans="1:8" ht="70.5" customHeight="1">
      <c r="A81" s="122" t="s">
        <v>258</v>
      </c>
      <c r="B81" s="122" t="s">
        <v>247</v>
      </c>
      <c r="C81" s="122" t="s">
        <v>248</v>
      </c>
      <c r="D81" s="122" t="s">
        <v>259</v>
      </c>
      <c r="E81" s="123">
        <v>1</v>
      </c>
      <c r="F81" s="122" t="s">
        <v>259</v>
      </c>
      <c r="G81" s="122" t="s">
        <v>249</v>
      </c>
    </row>
    <row r="82" spans="1:8" ht="21.75" customHeight="1">
      <c r="A82" s="193" t="s">
        <v>75</v>
      </c>
      <c r="B82" s="194"/>
      <c r="C82" s="194"/>
      <c r="D82" s="194"/>
      <c r="E82" s="194"/>
      <c r="F82" s="194"/>
      <c r="G82" s="194"/>
      <c r="H82" s="3"/>
    </row>
    <row r="83" spans="1:8" s="21" customFormat="1" ht="15.75">
      <c r="A83" s="9"/>
      <c r="B83" s="9"/>
      <c r="C83" s="9"/>
      <c r="D83" s="9"/>
      <c r="E83" s="9"/>
      <c r="F83" s="9"/>
      <c r="G83" s="9"/>
      <c r="H83" s="12"/>
    </row>
    <row r="84" spans="1:8" ht="17.25">
      <c r="A84" s="315" t="s">
        <v>212</v>
      </c>
      <c r="B84" s="315"/>
      <c r="C84" s="315"/>
      <c r="D84" s="315"/>
      <c r="E84" s="315"/>
      <c r="F84" s="315"/>
      <c r="G84" s="315"/>
      <c r="H84" s="3"/>
    </row>
    <row r="85" spans="1:8" ht="31.5">
      <c r="A85" s="102" t="s">
        <v>31</v>
      </c>
      <c r="B85" s="102" t="s">
        <v>32</v>
      </c>
      <c r="C85" s="104" t="s">
        <v>72</v>
      </c>
      <c r="D85" s="102" t="s">
        <v>33</v>
      </c>
      <c r="E85" s="102" t="s">
        <v>34</v>
      </c>
      <c r="F85" s="103" t="s">
        <v>35</v>
      </c>
      <c r="G85" s="102" t="s">
        <v>36</v>
      </c>
      <c r="H85" s="3"/>
    </row>
    <row r="86" spans="1:8" ht="20.100000000000001" customHeight="1">
      <c r="A86" s="164">
        <v>422619</v>
      </c>
      <c r="B86" s="125" t="s">
        <v>261</v>
      </c>
      <c r="C86" s="133" t="s">
        <v>272</v>
      </c>
      <c r="D86" s="124"/>
      <c r="E86" s="124"/>
      <c r="F86" s="125" t="s">
        <v>262</v>
      </c>
      <c r="G86" s="175" t="s">
        <v>282</v>
      </c>
      <c r="H86" s="3"/>
    </row>
    <row r="87" spans="1:8" ht="20.100000000000001" customHeight="1">
      <c r="A87" s="164">
        <v>424537</v>
      </c>
      <c r="B87" s="125" t="s">
        <v>263</v>
      </c>
      <c r="C87" s="133" t="s">
        <v>272</v>
      </c>
      <c r="D87" s="124"/>
      <c r="E87" s="124"/>
      <c r="F87" s="125" t="s">
        <v>264</v>
      </c>
      <c r="G87" s="176"/>
      <c r="H87" s="3"/>
    </row>
    <row r="88" spans="1:8" ht="20.100000000000001" customHeight="1">
      <c r="A88" s="54"/>
      <c r="B88" s="55"/>
      <c r="C88" s="56"/>
      <c r="D88" s="56"/>
      <c r="E88" s="55"/>
      <c r="F88" s="57"/>
      <c r="G88" s="177"/>
      <c r="H88" s="3"/>
    </row>
    <row r="89" spans="1:8" ht="15.75">
      <c r="A89" s="127" t="s">
        <v>271</v>
      </c>
      <c r="B89" s="128"/>
      <c r="C89" s="129"/>
      <c r="D89" s="130"/>
      <c r="E89" s="131"/>
      <c r="F89" s="130"/>
      <c r="G89" s="130"/>
      <c r="H89" s="3"/>
    </row>
    <row r="90" spans="1:8" ht="26.25" customHeight="1">
      <c r="A90" s="126">
        <v>4</v>
      </c>
      <c r="B90" s="132" t="s">
        <v>265</v>
      </c>
      <c r="C90" s="134" t="s">
        <v>273</v>
      </c>
      <c r="D90" s="135">
        <v>400000000</v>
      </c>
      <c r="E90" s="136" t="s">
        <v>266</v>
      </c>
      <c r="F90" s="137" t="s">
        <v>267</v>
      </c>
      <c r="G90" s="175" t="s">
        <v>282</v>
      </c>
      <c r="H90" s="3"/>
    </row>
    <row r="91" spans="1:8" ht="23.25" customHeight="1">
      <c r="A91" s="180">
        <v>5</v>
      </c>
      <c r="B91" s="182" t="s">
        <v>268</v>
      </c>
      <c r="C91" s="184" t="s">
        <v>273</v>
      </c>
      <c r="D91" s="135">
        <v>1650000000</v>
      </c>
      <c r="E91" s="136" t="s">
        <v>269</v>
      </c>
      <c r="F91" s="137" t="s">
        <v>267</v>
      </c>
      <c r="G91" s="176"/>
      <c r="H91" s="3"/>
    </row>
    <row r="92" spans="1:8" ht="25.5">
      <c r="A92" s="181"/>
      <c r="B92" s="183"/>
      <c r="C92" s="185"/>
      <c r="D92" s="135">
        <v>2475000000</v>
      </c>
      <c r="E92" s="136" t="s">
        <v>270</v>
      </c>
      <c r="F92" s="137" t="s">
        <v>267</v>
      </c>
      <c r="G92" s="177"/>
      <c r="H92" s="3"/>
    </row>
    <row r="93" spans="1:8" ht="24" customHeight="1">
      <c r="A93" s="193" t="s">
        <v>76</v>
      </c>
      <c r="B93" s="194"/>
      <c r="C93" s="194"/>
      <c r="D93" s="194"/>
      <c r="E93" s="194"/>
      <c r="F93" s="194"/>
      <c r="G93" s="194"/>
      <c r="H93" s="3"/>
    </row>
    <row r="94" spans="1:8" s="21" customFormat="1" ht="15.75">
      <c r="A94" s="9"/>
      <c r="B94" s="9"/>
      <c r="C94" s="9"/>
      <c r="D94" s="9"/>
      <c r="E94" s="9"/>
      <c r="F94" s="9"/>
      <c r="G94" s="9"/>
      <c r="H94" s="12"/>
    </row>
    <row r="95" spans="1:8" s="21" customFormat="1" ht="15.75">
      <c r="A95" s="9"/>
      <c r="B95" s="9"/>
      <c r="C95" s="9"/>
      <c r="D95" s="9"/>
      <c r="E95" s="9"/>
      <c r="F95" s="9"/>
      <c r="G95" s="9"/>
      <c r="H95" s="12"/>
    </row>
    <row r="96" spans="1:8" ht="17.25">
      <c r="A96" s="312" t="s">
        <v>213</v>
      </c>
      <c r="B96" s="313"/>
      <c r="C96" s="313"/>
      <c r="D96" s="313"/>
      <c r="E96" s="313"/>
      <c r="F96" s="313"/>
      <c r="G96" s="314"/>
      <c r="H96" s="3"/>
    </row>
    <row r="97" spans="1:8" ht="15.75">
      <c r="A97" s="102" t="s">
        <v>37</v>
      </c>
      <c r="B97" s="102" t="s">
        <v>38</v>
      </c>
      <c r="C97" s="102" t="s">
        <v>23</v>
      </c>
      <c r="D97" s="102" t="s">
        <v>39</v>
      </c>
      <c r="E97" s="102" t="s">
        <v>40</v>
      </c>
      <c r="F97" s="102" t="s">
        <v>41</v>
      </c>
      <c r="G97" s="103" t="s">
        <v>42</v>
      </c>
      <c r="H97" s="3"/>
    </row>
    <row r="98" spans="1:8" ht="15.75" customHeight="1">
      <c r="A98" s="75">
        <v>100</v>
      </c>
      <c r="B98" s="76">
        <v>111</v>
      </c>
      <c r="C98" s="77" t="s">
        <v>96</v>
      </c>
      <c r="D98" s="86">
        <v>4611099468</v>
      </c>
      <c r="E98" s="85">
        <v>1152774867</v>
      </c>
      <c r="F98" s="93">
        <f t="shared" ref="F98:F134" si="0">D98-E98</f>
        <v>3458324601</v>
      </c>
      <c r="G98" s="307" t="s">
        <v>146</v>
      </c>
      <c r="H98" s="3"/>
    </row>
    <row r="99" spans="1:8" ht="15.75">
      <c r="A99" s="75">
        <v>100</v>
      </c>
      <c r="B99" s="76">
        <v>113</v>
      </c>
      <c r="C99" s="77" t="s">
        <v>97</v>
      </c>
      <c r="D99" s="86">
        <v>316204800</v>
      </c>
      <c r="E99" s="86">
        <v>53603100</v>
      </c>
      <c r="F99" s="93">
        <f t="shared" si="0"/>
        <v>262601700</v>
      </c>
      <c r="G99" s="308"/>
      <c r="H99" s="3"/>
    </row>
    <row r="100" spans="1:8" ht="15.75">
      <c r="A100" s="75">
        <v>100</v>
      </c>
      <c r="B100" s="76">
        <v>114</v>
      </c>
      <c r="C100" s="77" t="s">
        <v>98</v>
      </c>
      <c r="D100" s="86">
        <v>410608689</v>
      </c>
      <c r="E100" s="87">
        <v>0</v>
      </c>
      <c r="F100" s="95">
        <f t="shared" si="0"/>
        <v>410608689</v>
      </c>
      <c r="G100" s="308"/>
      <c r="H100" s="3"/>
    </row>
    <row r="101" spans="1:8" ht="15.75">
      <c r="A101" s="75">
        <v>100</v>
      </c>
      <c r="B101" s="76">
        <v>123</v>
      </c>
      <c r="C101" s="77" t="s">
        <v>99</v>
      </c>
      <c r="D101" s="86">
        <v>21336199</v>
      </c>
      <c r="E101" s="86">
        <v>11897713</v>
      </c>
      <c r="F101" s="86">
        <f t="shared" si="0"/>
        <v>9438486</v>
      </c>
      <c r="G101" s="308"/>
      <c r="H101" s="3"/>
    </row>
    <row r="102" spans="1:8" ht="15.75">
      <c r="A102" s="75">
        <v>100</v>
      </c>
      <c r="B102" s="76">
        <v>125</v>
      </c>
      <c r="C102" s="77" t="s">
        <v>193</v>
      </c>
      <c r="D102" s="87">
        <v>0</v>
      </c>
      <c r="E102" s="87">
        <v>0</v>
      </c>
      <c r="F102" s="87">
        <f t="shared" si="0"/>
        <v>0</v>
      </c>
      <c r="G102" s="308"/>
      <c r="H102" s="3"/>
    </row>
    <row r="103" spans="1:8" ht="15.75">
      <c r="A103" s="75">
        <v>100</v>
      </c>
      <c r="B103" s="76">
        <v>131</v>
      </c>
      <c r="C103" s="77" t="s">
        <v>100</v>
      </c>
      <c r="D103" s="86">
        <v>63140000</v>
      </c>
      <c r="E103" s="88">
        <v>54949991</v>
      </c>
      <c r="F103" s="93">
        <f t="shared" si="0"/>
        <v>8190009</v>
      </c>
      <c r="G103" s="308"/>
      <c r="H103" s="3"/>
    </row>
    <row r="104" spans="1:8" ht="15.75">
      <c r="A104" s="75">
        <v>100</v>
      </c>
      <c r="B104" s="76">
        <v>133</v>
      </c>
      <c r="C104" s="77" t="s">
        <v>101</v>
      </c>
      <c r="D104" s="86">
        <v>1371877624</v>
      </c>
      <c r="E104" s="88">
        <v>185128908</v>
      </c>
      <c r="F104" s="91">
        <f t="shared" si="0"/>
        <v>1186748716</v>
      </c>
      <c r="G104" s="308"/>
      <c r="H104" s="3"/>
    </row>
    <row r="105" spans="1:8" ht="15.75">
      <c r="A105" s="75">
        <v>100</v>
      </c>
      <c r="B105" s="76">
        <v>137</v>
      </c>
      <c r="C105" s="77" t="s">
        <v>102</v>
      </c>
      <c r="D105" s="86">
        <v>58500000</v>
      </c>
      <c r="E105" s="88">
        <v>24312624</v>
      </c>
      <c r="F105" s="91">
        <f t="shared" si="0"/>
        <v>34187376</v>
      </c>
      <c r="G105" s="308"/>
      <c r="H105" s="3"/>
    </row>
    <row r="106" spans="1:8" ht="15.75">
      <c r="A106" s="75">
        <v>100</v>
      </c>
      <c r="B106" s="78">
        <v>144</v>
      </c>
      <c r="C106" s="77" t="s">
        <v>103</v>
      </c>
      <c r="D106" s="86">
        <v>4433345799</v>
      </c>
      <c r="E106" s="88">
        <v>993300811</v>
      </c>
      <c r="F106" s="91">
        <f t="shared" si="0"/>
        <v>3440044988</v>
      </c>
      <c r="G106" s="308"/>
      <c r="H106" s="3"/>
    </row>
    <row r="107" spans="1:8" ht="15.75">
      <c r="A107" s="75">
        <v>100</v>
      </c>
      <c r="B107" s="76">
        <v>145</v>
      </c>
      <c r="C107" s="77" t="s">
        <v>104</v>
      </c>
      <c r="D107" s="91">
        <v>1101185306</v>
      </c>
      <c r="E107" s="89">
        <v>177735162</v>
      </c>
      <c r="F107" s="91">
        <f t="shared" si="0"/>
        <v>923450144</v>
      </c>
      <c r="G107" s="308"/>
      <c r="H107" s="3"/>
    </row>
    <row r="108" spans="1:8" ht="15.75">
      <c r="A108" s="75">
        <v>100</v>
      </c>
      <c r="B108" s="76">
        <v>199</v>
      </c>
      <c r="C108" s="77" t="s">
        <v>105</v>
      </c>
      <c r="D108" s="91">
        <v>40300000</v>
      </c>
      <c r="E108" s="90">
        <v>8700000</v>
      </c>
      <c r="F108" s="93">
        <f t="shared" si="0"/>
        <v>31600000</v>
      </c>
      <c r="G108" s="308"/>
      <c r="H108" s="3"/>
    </row>
    <row r="109" spans="1:8" ht="15.75">
      <c r="A109" s="75">
        <v>200</v>
      </c>
      <c r="B109" s="76">
        <v>211</v>
      </c>
      <c r="C109" s="79" t="s">
        <v>106</v>
      </c>
      <c r="D109" s="86">
        <v>255000000</v>
      </c>
      <c r="E109" s="88">
        <v>47782500</v>
      </c>
      <c r="F109" s="96">
        <f t="shared" si="0"/>
        <v>207217500</v>
      </c>
      <c r="G109" s="308"/>
      <c r="H109" s="3"/>
    </row>
    <row r="110" spans="1:8" ht="15.75">
      <c r="A110" s="75">
        <v>200</v>
      </c>
      <c r="B110" s="76">
        <v>212</v>
      </c>
      <c r="C110" s="79" t="s">
        <v>107</v>
      </c>
      <c r="D110" s="86">
        <v>80000004</v>
      </c>
      <c r="E110" s="88">
        <v>14420972</v>
      </c>
      <c r="F110" s="93">
        <f t="shared" si="0"/>
        <v>65579032</v>
      </c>
      <c r="G110" s="308"/>
      <c r="H110" s="3"/>
    </row>
    <row r="111" spans="1:8" ht="38.25" customHeight="1">
      <c r="A111" s="75">
        <v>200</v>
      </c>
      <c r="B111" s="76">
        <v>214</v>
      </c>
      <c r="C111" s="80" t="s">
        <v>194</v>
      </c>
      <c r="D111" s="86">
        <v>15000000</v>
      </c>
      <c r="E111" s="88">
        <v>2388879</v>
      </c>
      <c r="F111" s="96">
        <f t="shared" si="0"/>
        <v>12611121</v>
      </c>
      <c r="G111" s="308"/>
      <c r="H111" s="3"/>
    </row>
    <row r="112" spans="1:8" ht="15.75">
      <c r="A112" s="75">
        <v>200</v>
      </c>
      <c r="B112" s="78">
        <v>231</v>
      </c>
      <c r="C112" s="79" t="s">
        <v>108</v>
      </c>
      <c r="D112" s="92">
        <v>173000000</v>
      </c>
      <c r="E112" s="87">
        <v>17027575</v>
      </c>
      <c r="F112" s="97">
        <f t="shared" si="0"/>
        <v>155972425</v>
      </c>
      <c r="G112" s="308"/>
      <c r="H112" s="3"/>
    </row>
    <row r="113" spans="1:8" ht="15.75">
      <c r="A113" s="75">
        <v>200</v>
      </c>
      <c r="B113" s="78">
        <v>232</v>
      </c>
      <c r="C113" s="79" t="s">
        <v>109</v>
      </c>
      <c r="D113" s="91">
        <v>1280051796</v>
      </c>
      <c r="E113" s="90">
        <v>409775507</v>
      </c>
      <c r="F113" s="96">
        <f t="shared" si="0"/>
        <v>870276289</v>
      </c>
      <c r="G113" s="308"/>
      <c r="H113" s="3"/>
    </row>
    <row r="114" spans="1:8" ht="51" customHeight="1">
      <c r="A114" s="75">
        <v>200</v>
      </c>
      <c r="B114" s="81">
        <v>242</v>
      </c>
      <c r="C114" s="82" t="s">
        <v>195</v>
      </c>
      <c r="D114" s="86">
        <v>116850000</v>
      </c>
      <c r="E114" s="87">
        <v>0</v>
      </c>
      <c r="F114" s="96">
        <f t="shared" si="0"/>
        <v>116850000</v>
      </c>
      <c r="G114" s="308"/>
      <c r="H114" s="3"/>
    </row>
    <row r="115" spans="1:8" ht="76.5" customHeight="1">
      <c r="A115" s="75">
        <v>200</v>
      </c>
      <c r="B115" s="81">
        <v>243</v>
      </c>
      <c r="C115" s="82" t="s">
        <v>196</v>
      </c>
      <c r="D115" s="86">
        <v>512686500</v>
      </c>
      <c r="E115" s="87">
        <v>0</v>
      </c>
      <c r="F115" s="96">
        <f t="shared" si="0"/>
        <v>512686500</v>
      </c>
      <c r="G115" s="308"/>
      <c r="H115" s="3"/>
    </row>
    <row r="116" spans="1:8" ht="63.75" customHeight="1">
      <c r="A116" s="75">
        <v>200</v>
      </c>
      <c r="B116" s="81">
        <v>244</v>
      </c>
      <c r="C116" s="82" t="s">
        <v>197</v>
      </c>
      <c r="D116" s="86">
        <v>1505680000</v>
      </c>
      <c r="E116" s="87">
        <v>292980558</v>
      </c>
      <c r="F116" s="93">
        <f t="shared" si="0"/>
        <v>1212699442</v>
      </c>
      <c r="G116" s="308"/>
      <c r="H116" s="3"/>
    </row>
    <row r="117" spans="1:8" ht="38.25" customHeight="1">
      <c r="A117" s="75">
        <v>200</v>
      </c>
      <c r="B117" s="81">
        <v>245</v>
      </c>
      <c r="C117" s="82" t="s">
        <v>110</v>
      </c>
      <c r="D117" s="86">
        <v>47500000</v>
      </c>
      <c r="E117" s="87">
        <v>0</v>
      </c>
      <c r="F117" s="96">
        <f t="shared" si="0"/>
        <v>47500000</v>
      </c>
      <c r="G117" s="308"/>
      <c r="H117" s="3"/>
    </row>
    <row r="118" spans="1:8" ht="15.75">
      <c r="A118" s="75">
        <v>200</v>
      </c>
      <c r="B118" s="81">
        <v>251</v>
      </c>
      <c r="C118" s="79" t="s">
        <v>111</v>
      </c>
      <c r="D118" s="86">
        <v>310200000</v>
      </c>
      <c r="E118" s="87">
        <v>11550000</v>
      </c>
      <c r="F118" s="93">
        <f t="shared" si="0"/>
        <v>298650000</v>
      </c>
      <c r="G118" s="308"/>
      <c r="H118" s="3"/>
    </row>
    <row r="119" spans="1:8" ht="15.75">
      <c r="A119" s="75">
        <v>200</v>
      </c>
      <c r="B119" s="81">
        <v>262</v>
      </c>
      <c r="C119" s="79" t="s">
        <v>112</v>
      </c>
      <c r="D119" s="86">
        <v>18250000</v>
      </c>
      <c r="E119" s="87">
        <v>0</v>
      </c>
      <c r="F119" s="96">
        <f>D119-E119</f>
        <v>18250000</v>
      </c>
      <c r="G119" s="308"/>
      <c r="H119" s="3"/>
    </row>
    <row r="120" spans="1:8" ht="15.75">
      <c r="A120" s="75">
        <v>200</v>
      </c>
      <c r="B120" s="81">
        <v>263</v>
      </c>
      <c r="C120" s="79" t="s">
        <v>113</v>
      </c>
      <c r="D120" s="86">
        <v>9890000</v>
      </c>
      <c r="E120" s="87">
        <v>66000</v>
      </c>
      <c r="F120" s="93">
        <f t="shared" si="0"/>
        <v>9824000</v>
      </c>
      <c r="G120" s="308"/>
      <c r="H120" s="3"/>
    </row>
    <row r="121" spans="1:8" ht="15.75">
      <c r="A121" s="75">
        <v>200</v>
      </c>
      <c r="B121" s="81">
        <v>264</v>
      </c>
      <c r="C121" s="79" t="s">
        <v>114</v>
      </c>
      <c r="D121" s="91">
        <v>300000000</v>
      </c>
      <c r="E121" s="87">
        <v>0</v>
      </c>
      <c r="F121" s="93">
        <f t="shared" si="0"/>
        <v>300000000</v>
      </c>
      <c r="G121" s="308"/>
      <c r="H121" s="3"/>
    </row>
    <row r="122" spans="1:8" ht="15.75">
      <c r="A122" s="75">
        <v>200</v>
      </c>
      <c r="B122" s="81">
        <v>265</v>
      </c>
      <c r="C122" s="79" t="s">
        <v>115</v>
      </c>
      <c r="D122" s="86">
        <v>5000000</v>
      </c>
      <c r="E122" s="87">
        <v>0</v>
      </c>
      <c r="F122" s="93">
        <f>D122-E122</f>
        <v>5000000</v>
      </c>
      <c r="G122" s="308"/>
      <c r="H122" s="3"/>
    </row>
    <row r="123" spans="1:8" ht="15.75">
      <c r="A123" s="75">
        <v>200</v>
      </c>
      <c r="B123" s="81">
        <v>268</v>
      </c>
      <c r="C123" s="79" t="s">
        <v>116</v>
      </c>
      <c r="D123" s="86">
        <v>215602000</v>
      </c>
      <c r="E123" s="87">
        <v>40859000</v>
      </c>
      <c r="F123" s="93">
        <f>D123-E123</f>
        <v>174743000</v>
      </c>
      <c r="G123" s="308"/>
      <c r="H123" s="3"/>
    </row>
    <row r="124" spans="1:8" ht="15.75">
      <c r="A124" s="75">
        <v>200</v>
      </c>
      <c r="B124" s="81">
        <v>269</v>
      </c>
      <c r="C124" s="79" t="s">
        <v>198</v>
      </c>
      <c r="D124" s="86">
        <v>30000000</v>
      </c>
      <c r="E124" s="87">
        <v>0</v>
      </c>
      <c r="F124" s="93">
        <f>D124-E124</f>
        <v>30000000</v>
      </c>
      <c r="G124" s="308"/>
      <c r="H124" s="3"/>
    </row>
    <row r="125" spans="1:8" ht="15.75">
      <c r="A125" s="75">
        <v>200</v>
      </c>
      <c r="B125" s="76">
        <v>271</v>
      </c>
      <c r="C125" s="77" t="s">
        <v>117</v>
      </c>
      <c r="D125" s="86">
        <v>1020000000</v>
      </c>
      <c r="E125" s="87">
        <v>173160000</v>
      </c>
      <c r="F125" s="96">
        <f t="shared" si="0"/>
        <v>846840000</v>
      </c>
      <c r="G125" s="308"/>
      <c r="H125" s="3"/>
    </row>
    <row r="126" spans="1:8" ht="15.75">
      <c r="A126" s="75">
        <v>200</v>
      </c>
      <c r="B126" s="81">
        <v>281</v>
      </c>
      <c r="C126" s="79" t="s">
        <v>118</v>
      </c>
      <c r="D126" s="87">
        <v>15000000</v>
      </c>
      <c r="E126" s="87">
        <v>0</v>
      </c>
      <c r="F126" s="87">
        <f t="shared" si="0"/>
        <v>15000000</v>
      </c>
      <c r="G126" s="308"/>
      <c r="H126" s="3"/>
    </row>
    <row r="127" spans="1:8" ht="15.75">
      <c r="A127" s="75">
        <v>200</v>
      </c>
      <c r="B127" s="81">
        <v>284</v>
      </c>
      <c r="C127" s="79" t="s">
        <v>119</v>
      </c>
      <c r="D127" s="86">
        <v>49555200</v>
      </c>
      <c r="E127" s="87">
        <v>0</v>
      </c>
      <c r="F127" s="93">
        <f t="shared" si="0"/>
        <v>49555200</v>
      </c>
      <c r="G127" s="308"/>
      <c r="H127" s="3"/>
    </row>
    <row r="128" spans="1:8" ht="15.75">
      <c r="A128" s="75">
        <v>200</v>
      </c>
      <c r="B128" s="81">
        <v>291</v>
      </c>
      <c r="C128" s="79" t="s">
        <v>120</v>
      </c>
      <c r="D128" s="86">
        <v>98900000</v>
      </c>
      <c r="E128" s="87">
        <v>0</v>
      </c>
      <c r="F128" s="93">
        <f t="shared" si="0"/>
        <v>98900000</v>
      </c>
      <c r="G128" s="308"/>
      <c r="H128" s="3"/>
    </row>
    <row r="129" spans="1:8" ht="15.75">
      <c r="A129" s="75">
        <v>300</v>
      </c>
      <c r="B129" s="81">
        <v>311</v>
      </c>
      <c r="C129" s="79" t="s">
        <v>121</v>
      </c>
      <c r="D129" s="86">
        <v>79539600</v>
      </c>
      <c r="E129" s="87">
        <v>0</v>
      </c>
      <c r="F129" s="93">
        <f t="shared" si="0"/>
        <v>79539600</v>
      </c>
      <c r="G129" s="308"/>
      <c r="H129" s="3"/>
    </row>
    <row r="130" spans="1:8" ht="15.75">
      <c r="A130" s="75">
        <v>300</v>
      </c>
      <c r="B130" s="81">
        <v>322</v>
      </c>
      <c r="C130" s="79" t="s">
        <v>122</v>
      </c>
      <c r="D130" s="86">
        <v>84000000</v>
      </c>
      <c r="E130" s="87">
        <v>0</v>
      </c>
      <c r="F130" s="96">
        <f t="shared" si="0"/>
        <v>84000000</v>
      </c>
      <c r="G130" s="308"/>
      <c r="H130" s="3"/>
    </row>
    <row r="131" spans="1:8" ht="15.75">
      <c r="A131" s="75">
        <v>300</v>
      </c>
      <c r="B131" s="81">
        <v>323</v>
      </c>
      <c r="C131" s="79" t="s">
        <v>123</v>
      </c>
      <c r="D131" s="86">
        <v>9800000</v>
      </c>
      <c r="E131" s="87">
        <v>0</v>
      </c>
      <c r="F131" s="93">
        <f t="shared" si="0"/>
        <v>9800000</v>
      </c>
      <c r="G131" s="308"/>
      <c r="H131" s="3"/>
    </row>
    <row r="132" spans="1:8" ht="15.75">
      <c r="A132" s="75">
        <v>300</v>
      </c>
      <c r="B132" s="81">
        <v>324</v>
      </c>
      <c r="C132" s="79" t="s">
        <v>124</v>
      </c>
      <c r="D132" s="86">
        <v>31620000</v>
      </c>
      <c r="E132" s="87">
        <v>0</v>
      </c>
      <c r="F132" s="96">
        <f t="shared" si="0"/>
        <v>31620000</v>
      </c>
      <c r="G132" s="308"/>
      <c r="H132" s="3"/>
    </row>
    <row r="133" spans="1:8" ht="15.75">
      <c r="A133" s="75">
        <v>300</v>
      </c>
      <c r="B133" s="81">
        <v>331</v>
      </c>
      <c r="C133" s="79" t="s">
        <v>125</v>
      </c>
      <c r="D133" s="86">
        <v>47985000</v>
      </c>
      <c r="E133" s="87">
        <v>0</v>
      </c>
      <c r="F133" s="93">
        <f t="shared" si="0"/>
        <v>47985000</v>
      </c>
      <c r="G133" s="308"/>
      <c r="H133" s="3"/>
    </row>
    <row r="134" spans="1:8" ht="15.75">
      <c r="A134" s="75">
        <v>300</v>
      </c>
      <c r="B134" s="81">
        <v>333</v>
      </c>
      <c r="C134" s="79" t="s">
        <v>126</v>
      </c>
      <c r="D134" s="86">
        <v>42331850</v>
      </c>
      <c r="E134" s="87">
        <v>21275000</v>
      </c>
      <c r="F134" s="96">
        <f t="shared" si="0"/>
        <v>21056850</v>
      </c>
      <c r="G134" s="308"/>
      <c r="H134" s="3"/>
    </row>
    <row r="135" spans="1:8" ht="15.75">
      <c r="A135" s="75">
        <v>300</v>
      </c>
      <c r="B135" s="81">
        <v>334</v>
      </c>
      <c r="C135" s="79" t="s">
        <v>127</v>
      </c>
      <c r="D135" s="86">
        <v>4025000</v>
      </c>
      <c r="E135" s="87">
        <v>0</v>
      </c>
      <c r="F135" s="96">
        <f>D135-E135</f>
        <v>4025000</v>
      </c>
      <c r="G135" s="308"/>
      <c r="H135" s="3"/>
    </row>
    <row r="136" spans="1:8" ht="15.75">
      <c r="A136" s="75">
        <v>300</v>
      </c>
      <c r="B136" s="81">
        <v>335</v>
      </c>
      <c r="C136" s="79" t="s">
        <v>128</v>
      </c>
      <c r="D136" s="86">
        <v>7995200</v>
      </c>
      <c r="E136" s="87">
        <v>0</v>
      </c>
      <c r="F136" s="93">
        <f>D136-E136</f>
        <v>7995200</v>
      </c>
      <c r="G136" s="308"/>
      <c r="H136" s="3"/>
    </row>
    <row r="137" spans="1:8" ht="15.75">
      <c r="A137" s="75">
        <v>300</v>
      </c>
      <c r="B137" s="81">
        <v>341</v>
      </c>
      <c r="C137" s="79" t="s">
        <v>129</v>
      </c>
      <c r="D137" s="86">
        <v>37043950</v>
      </c>
      <c r="E137" s="87">
        <v>0</v>
      </c>
      <c r="F137" s="96">
        <f>D137-E137</f>
        <v>37043950</v>
      </c>
      <c r="G137" s="308"/>
      <c r="H137" s="3"/>
    </row>
    <row r="138" spans="1:8" ht="15.75">
      <c r="A138" s="75">
        <v>300</v>
      </c>
      <c r="B138" s="81">
        <v>342</v>
      </c>
      <c r="C138" s="79" t="s">
        <v>130</v>
      </c>
      <c r="D138" s="86">
        <v>564846250</v>
      </c>
      <c r="E138" s="87">
        <v>0</v>
      </c>
      <c r="F138" s="96">
        <f t="shared" ref="F138:F157" si="1">D138-E138</f>
        <v>564846250</v>
      </c>
      <c r="G138" s="308"/>
      <c r="H138" s="3"/>
    </row>
    <row r="139" spans="1:8" ht="15.75">
      <c r="A139" s="75">
        <v>300</v>
      </c>
      <c r="B139" s="81">
        <v>343</v>
      </c>
      <c r="C139" s="79" t="s">
        <v>131</v>
      </c>
      <c r="D139" s="86">
        <v>25682500</v>
      </c>
      <c r="E139" s="87">
        <v>0</v>
      </c>
      <c r="F139" s="96">
        <f t="shared" si="1"/>
        <v>25682500</v>
      </c>
      <c r="G139" s="308"/>
      <c r="H139" s="3"/>
    </row>
    <row r="140" spans="1:8" ht="15.75">
      <c r="A140" s="75">
        <v>300</v>
      </c>
      <c r="B140" s="81">
        <v>346</v>
      </c>
      <c r="C140" s="79" t="s">
        <v>199</v>
      </c>
      <c r="D140" s="86">
        <v>10371271</v>
      </c>
      <c r="E140" s="87">
        <v>0</v>
      </c>
      <c r="F140" s="93">
        <f t="shared" si="1"/>
        <v>10371271</v>
      </c>
      <c r="G140" s="308"/>
      <c r="H140" s="3"/>
    </row>
    <row r="141" spans="1:8" ht="15.75">
      <c r="A141" s="75">
        <v>300</v>
      </c>
      <c r="B141" s="81">
        <v>351</v>
      </c>
      <c r="C141" s="79" t="s">
        <v>132</v>
      </c>
      <c r="D141" s="86">
        <v>49680000</v>
      </c>
      <c r="E141" s="85">
        <v>0</v>
      </c>
      <c r="F141" s="91">
        <f t="shared" si="1"/>
        <v>49680000</v>
      </c>
      <c r="G141" s="308"/>
      <c r="H141" s="3"/>
    </row>
    <row r="142" spans="1:8" ht="15.75">
      <c r="A142" s="75">
        <v>300</v>
      </c>
      <c r="B142" s="81">
        <v>355</v>
      </c>
      <c r="C142" s="79" t="s">
        <v>133</v>
      </c>
      <c r="D142" s="86">
        <v>55170000</v>
      </c>
      <c r="E142" s="87">
        <v>0</v>
      </c>
      <c r="F142" s="93">
        <f t="shared" si="1"/>
        <v>55170000</v>
      </c>
      <c r="G142" s="308"/>
      <c r="H142" s="3"/>
    </row>
    <row r="143" spans="1:8" ht="51" customHeight="1">
      <c r="A143" s="75">
        <v>300</v>
      </c>
      <c r="B143" s="81">
        <v>358</v>
      </c>
      <c r="C143" s="82" t="s">
        <v>134</v>
      </c>
      <c r="D143" s="86">
        <v>40890400</v>
      </c>
      <c r="E143" s="87">
        <v>0</v>
      </c>
      <c r="F143" s="93">
        <f t="shared" si="1"/>
        <v>40890400</v>
      </c>
      <c r="G143" s="308"/>
      <c r="H143" s="3"/>
    </row>
    <row r="144" spans="1:8" ht="15.75">
      <c r="A144" s="75">
        <v>300</v>
      </c>
      <c r="B144" s="81">
        <v>361</v>
      </c>
      <c r="C144" s="79" t="s">
        <v>135</v>
      </c>
      <c r="D144" s="86">
        <v>1234736300</v>
      </c>
      <c r="E144" s="87">
        <v>0</v>
      </c>
      <c r="F144" s="93">
        <f t="shared" si="1"/>
        <v>1234736300</v>
      </c>
      <c r="G144" s="308"/>
      <c r="H144" s="3"/>
    </row>
    <row r="145" spans="1:8" ht="25.5" customHeight="1">
      <c r="A145" s="75">
        <v>300</v>
      </c>
      <c r="B145" s="81">
        <v>392</v>
      </c>
      <c r="C145" s="82" t="s">
        <v>136</v>
      </c>
      <c r="D145" s="86">
        <v>265193860</v>
      </c>
      <c r="E145" s="87">
        <v>0</v>
      </c>
      <c r="F145" s="96">
        <f t="shared" si="1"/>
        <v>265193860</v>
      </c>
      <c r="G145" s="308"/>
      <c r="H145" s="3"/>
    </row>
    <row r="146" spans="1:8" ht="25.5" customHeight="1">
      <c r="A146" s="75">
        <v>300</v>
      </c>
      <c r="B146" s="81">
        <v>394</v>
      </c>
      <c r="C146" s="82" t="s">
        <v>137</v>
      </c>
      <c r="D146" s="86">
        <v>88596036</v>
      </c>
      <c r="E146" s="87">
        <v>0</v>
      </c>
      <c r="F146" s="93">
        <f t="shared" si="1"/>
        <v>88596036</v>
      </c>
      <c r="G146" s="308"/>
      <c r="H146" s="3"/>
    </row>
    <row r="147" spans="1:8" ht="25.5" customHeight="1">
      <c r="A147" s="75">
        <v>300</v>
      </c>
      <c r="B147" s="81">
        <v>399</v>
      </c>
      <c r="C147" s="82" t="s">
        <v>138</v>
      </c>
      <c r="D147" s="86">
        <v>105648500</v>
      </c>
      <c r="E147" s="87">
        <v>40681240</v>
      </c>
      <c r="F147" s="93">
        <f t="shared" si="1"/>
        <v>64967260</v>
      </c>
      <c r="G147" s="308"/>
      <c r="H147" s="3"/>
    </row>
    <row r="148" spans="1:8" ht="24.95" customHeight="1">
      <c r="A148" s="75">
        <v>500</v>
      </c>
      <c r="B148" s="81">
        <v>534</v>
      </c>
      <c r="C148" s="82" t="s">
        <v>200</v>
      </c>
      <c r="D148" s="86">
        <v>10650817</v>
      </c>
      <c r="E148" s="87">
        <v>0</v>
      </c>
      <c r="F148" s="93">
        <f t="shared" si="1"/>
        <v>10650817</v>
      </c>
      <c r="G148" s="308"/>
      <c r="H148" s="3"/>
    </row>
    <row r="149" spans="1:8" ht="24.95" customHeight="1">
      <c r="A149" s="75">
        <v>500</v>
      </c>
      <c r="B149" s="81">
        <v>536</v>
      </c>
      <c r="C149" s="82" t="s">
        <v>139</v>
      </c>
      <c r="D149" s="86">
        <v>51640000</v>
      </c>
      <c r="E149" s="87">
        <v>0</v>
      </c>
      <c r="F149" s="93">
        <f t="shared" si="1"/>
        <v>51640000</v>
      </c>
      <c r="G149" s="308"/>
      <c r="H149" s="3"/>
    </row>
    <row r="150" spans="1:8" ht="24.95" customHeight="1">
      <c r="A150" s="75">
        <v>500</v>
      </c>
      <c r="B150" s="81">
        <v>541</v>
      </c>
      <c r="C150" s="82" t="s">
        <v>140</v>
      </c>
      <c r="D150" s="86">
        <v>327585000</v>
      </c>
      <c r="E150" s="87">
        <v>0</v>
      </c>
      <c r="F150" s="93">
        <f t="shared" si="1"/>
        <v>327585000</v>
      </c>
      <c r="G150" s="308"/>
      <c r="H150" s="3"/>
    </row>
    <row r="151" spans="1:8" ht="24.95" customHeight="1">
      <c r="A151" s="75">
        <v>500</v>
      </c>
      <c r="B151" s="81">
        <v>542</v>
      </c>
      <c r="C151" s="82" t="s">
        <v>201</v>
      </c>
      <c r="D151" s="86">
        <v>30000000</v>
      </c>
      <c r="E151" s="87">
        <v>0</v>
      </c>
      <c r="F151" s="93">
        <f t="shared" si="1"/>
        <v>30000000</v>
      </c>
      <c r="G151" s="308"/>
      <c r="H151" s="3"/>
    </row>
    <row r="152" spans="1:8" ht="24.95" customHeight="1">
      <c r="A152" s="75">
        <v>500</v>
      </c>
      <c r="B152" s="81">
        <v>543</v>
      </c>
      <c r="C152" s="82" t="s">
        <v>141</v>
      </c>
      <c r="D152" s="86">
        <v>85320000</v>
      </c>
      <c r="E152" s="87">
        <v>0</v>
      </c>
      <c r="F152" s="93">
        <f t="shared" si="1"/>
        <v>85320000</v>
      </c>
      <c r="G152" s="308"/>
      <c r="H152" s="3"/>
    </row>
    <row r="153" spans="1:8" ht="24.95" customHeight="1">
      <c r="A153" s="75">
        <v>800</v>
      </c>
      <c r="B153" s="81">
        <v>831</v>
      </c>
      <c r="C153" s="83" t="s">
        <v>142</v>
      </c>
      <c r="D153" s="86">
        <v>5127737647</v>
      </c>
      <c r="E153" s="87">
        <v>5127737647</v>
      </c>
      <c r="F153" s="93">
        <f t="shared" si="1"/>
        <v>0</v>
      </c>
      <c r="G153" s="308"/>
      <c r="H153" s="3"/>
    </row>
    <row r="154" spans="1:8" ht="24.95" customHeight="1">
      <c r="A154" s="75">
        <v>800</v>
      </c>
      <c r="B154" s="84">
        <v>831</v>
      </c>
      <c r="C154" s="83" t="s">
        <v>202</v>
      </c>
      <c r="D154" s="93">
        <v>28718198230</v>
      </c>
      <c r="E154" s="87">
        <v>9000000000</v>
      </c>
      <c r="F154" s="96">
        <f t="shared" si="1"/>
        <v>19718198230</v>
      </c>
      <c r="G154" s="308"/>
      <c r="H154" s="3"/>
    </row>
    <row r="155" spans="1:8" ht="24.95" customHeight="1">
      <c r="A155" s="75">
        <v>840</v>
      </c>
      <c r="B155" s="76">
        <v>841</v>
      </c>
      <c r="C155" s="79" t="s">
        <v>143</v>
      </c>
      <c r="D155" s="86">
        <v>100000000</v>
      </c>
      <c r="E155" s="87">
        <v>22462229</v>
      </c>
      <c r="F155" s="93">
        <f t="shared" si="1"/>
        <v>77537771</v>
      </c>
      <c r="G155" s="308"/>
      <c r="H155" s="3"/>
    </row>
    <row r="156" spans="1:8" ht="24.95" customHeight="1">
      <c r="A156" s="75">
        <v>840</v>
      </c>
      <c r="B156" s="81">
        <v>846</v>
      </c>
      <c r="C156" s="79" t="s">
        <v>144</v>
      </c>
      <c r="D156" s="86">
        <v>300931308</v>
      </c>
      <c r="E156" s="87">
        <v>0</v>
      </c>
      <c r="F156" s="93">
        <f t="shared" si="1"/>
        <v>300931308</v>
      </c>
      <c r="G156" s="308"/>
      <c r="H156" s="3"/>
    </row>
    <row r="157" spans="1:8" ht="24.95" customHeight="1">
      <c r="A157" s="75">
        <v>900</v>
      </c>
      <c r="B157" s="81">
        <v>910</v>
      </c>
      <c r="C157" s="79" t="s">
        <v>145</v>
      </c>
      <c r="D157" s="94">
        <v>20000000</v>
      </c>
      <c r="E157" s="87">
        <v>0</v>
      </c>
      <c r="F157" s="93">
        <f t="shared" si="1"/>
        <v>20000000</v>
      </c>
      <c r="G157" s="309"/>
      <c r="H157" s="3"/>
    </row>
    <row r="158" spans="1:8" s="68" customFormat="1" ht="24.95" customHeight="1">
      <c r="A158" s="75"/>
      <c r="B158" s="316" t="s">
        <v>203</v>
      </c>
      <c r="C158" s="316"/>
      <c r="D158" s="138">
        <f>SUM(D98:D157)</f>
        <v>56042982104</v>
      </c>
      <c r="E158" s="138">
        <f>SUM(E98:E157)</f>
        <v>17884570283</v>
      </c>
      <c r="F158" s="139">
        <f>SUM(F98:F157)</f>
        <v>38158411821</v>
      </c>
      <c r="G158" s="140"/>
      <c r="H158" s="69"/>
    </row>
    <row r="159" spans="1:8" ht="239.25" customHeight="1">
      <c r="A159" s="193"/>
      <c r="B159" s="194"/>
      <c r="C159" s="194"/>
      <c r="D159" s="194"/>
      <c r="E159" s="194"/>
      <c r="F159" s="194"/>
      <c r="G159" s="194"/>
      <c r="H159" s="3"/>
    </row>
    <row r="160" spans="1:8" s="21" customFormat="1" ht="15.75">
      <c r="A160" s="9"/>
      <c r="B160" s="9"/>
      <c r="C160" s="9"/>
      <c r="D160" s="9"/>
      <c r="E160" s="9"/>
      <c r="F160" s="9"/>
      <c r="G160" s="9"/>
      <c r="H160" s="12"/>
    </row>
    <row r="161" spans="1:8" ht="18.75">
      <c r="A161" s="317" t="s">
        <v>66</v>
      </c>
      <c r="B161" s="317"/>
      <c r="C161" s="317"/>
      <c r="D161" s="317"/>
      <c r="E161" s="317"/>
      <c r="F161" s="317"/>
      <c r="G161" s="317"/>
      <c r="H161" s="3"/>
    </row>
    <row r="162" spans="1:8" ht="16.5">
      <c r="A162" s="198" t="s">
        <v>44</v>
      </c>
      <c r="B162" s="198"/>
      <c r="C162" s="198"/>
      <c r="D162" s="198"/>
      <c r="E162" s="198"/>
      <c r="F162" s="198"/>
      <c r="G162" s="198"/>
      <c r="H162" s="3"/>
    </row>
    <row r="163" spans="1:8" ht="31.5">
      <c r="A163" s="112" t="s">
        <v>22</v>
      </c>
      <c r="B163" s="112" t="s">
        <v>45</v>
      </c>
      <c r="C163" s="318" t="s">
        <v>23</v>
      </c>
      <c r="D163" s="318"/>
      <c r="E163" s="318" t="s">
        <v>46</v>
      </c>
      <c r="F163" s="318"/>
      <c r="G163" s="112" t="s">
        <v>47</v>
      </c>
      <c r="H163" s="3"/>
    </row>
    <row r="164" spans="1:8" ht="35.25" customHeight="1">
      <c r="A164" s="32"/>
      <c r="B164" s="50" t="s">
        <v>149</v>
      </c>
      <c r="C164" s="319" t="s">
        <v>153</v>
      </c>
      <c r="D164" s="320"/>
      <c r="E164" s="321" t="s">
        <v>163</v>
      </c>
      <c r="F164" s="322"/>
      <c r="G164" s="52" t="s">
        <v>164</v>
      </c>
      <c r="H164" s="3"/>
    </row>
    <row r="165" spans="1:8" ht="39" customHeight="1">
      <c r="A165" s="39"/>
      <c r="B165" s="51" t="s">
        <v>150</v>
      </c>
      <c r="C165" s="321" t="s">
        <v>154</v>
      </c>
      <c r="D165" s="322"/>
      <c r="E165" s="321" t="s">
        <v>162</v>
      </c>
      <c r="F165" s="322"/>
      <c r="G165" s="53" t="s">
        <v>165</v>
      </c>
      <c r="H165" s="3"/>
    </row>
    <row r="166" spans="1:8" ht="24.95" customHeight="1">
      <c r="A166" s="39"/>
      <c r="B166" s="51" t="s">
        <v>150</v>
      </c>
      <c r="C166" s="321" t="s">
        <v>155</v>
      </c>
      <c r="D166" s="322"/>
      <c r="E166" s="321" t="s">
        <v>162</v>
      </c>
      <c r="F166" s="322"/>
      <c r="G166" s="53" t="s">
        <v>166</v>
      </c>
      <c r="H166" s="3"/>
    </row>
    <row r="167" spans="1:8" ht="24.95" customHeight="1">
      <c r="A167" s="39"/>
      <c r="B167" s="51" t="s">
        <v>150</v>
      </c>
      <c r="C167" s="321" t="s">
        <v>156</v>
      </c>
      <c r="D167" s="322"/>
      <c r="E167" s="321" t="s">
        <v>162</v>
      </c>
      <c r="F167" s="322"/>
      <c r="G167" s="53" t="s">
        <v>166</v>
      </c>
      <c r="H167" s="3"/>
    </row>
    <row r="168" spans="1:8" ht="24.95" customHeight="1">
      <c r="A168" s="39"/>
      <c r="B168" s="50" t="s">
        <v>151</v>
      </c>
      <c r="C168" s="319" t="s">
        <v>157</v>
      </c>
      <c r="D168" s="320"/>
      <c r="E168" s="321" t="s">
        <v>160</v>
      </c>
      <c r="F168" s="322"/>
      <c r="G168" s="53" t="s">
        <v>167</v>
      </c>
      <c r="H168" s="3"/>
    </row>
    <row r="169" spans="1:8" ht="24.95" customHeight="1">
      <c r="A169" s="39"/>
      <c r="B169" s="50" t="s">
        <v>149</v>
      </c>
      <c r="C169" s="319" t="s">
        <v>158</v>
      </c>
      <c r="D169" s="320"/>
      <c r="E169" s="346" t="s">
        <v>161</v>
      </c>
      <c r="F169" s="347"/>
      <c r="G169" s="53" t="s">
        <v>168</v>
      </c>
      <c r="H169" s="3"/>
    </row>
    <row r="170" spans="1:8" ht="24.95" customHeight="1">
      <c r="A170" s="39"/>
      <c r="B170" s="50" t="s">
        <v>152</v>
      </c>
      <c r="C170" s="319" t="s">
        <v>159</v>
      </c>
      <c r="D170" s="320"/>
      <c r="E170" s="321" t="s">
        <v>163</v>
      </c>
      <c r="F170" s="322"/>
      <c r="G170" s="165" t="s">
        <v>169</v>
      </c>
      <c r="H170" s="3"/>
    </row>
    <row r="171" spans="1:8" ht="26.25" customHeight="1">
      <c r="A171" s="193" t="s">
        <v>76</v>
      </c>
      <c r="B171" s="194"/>
      <c r="C171" s="194"/>
      <c r="D171" s="194"/>
      <c r="E171" s="194"/>
      <c r="F171" s="194"/>
      <c r="G171" s="194"/>
      <c r="H171" s="3"/>
    </row>
    <row r="172" spans="1:8" ht="28.5" customHeight="1">
      <c r="A172" s="348" t="s">
        <v>214</v>
      </c>
      <c r="B172" s="348"/>
      <c r="C172" s="348"/>
      <c r="D172" s="348"/>
      <c r="E172" s="348"/>
      <c r="F172" s="348"/>
      <c r="G172" s="348"/>
      <c r="H172" s="3"/>
    </row>
    <row r="173" spans="1:8" ht="34.5" customHeight="1">
      <c r="A173" s="349" t="s">
        <v>48</v>
      </c>
      <c r="B173" s="349"/>
      <c r="C173" s="159" t="s">
        <v>49</v>
      </c>
      <c r="D173" s="318" t="s">
        <v>50</v>
      </c>
      <c r="E173" s="318"/>
      <c r="F173" s="159" t="s">
        <v>43</v>
      </c>
      <c r="G173" s="160" t="s">
        <v>51</v>
      </c>
      <c r="H173" s="3"/>
    </row>
    <row r="174" spans="1:8" ht="30">
      <c r="A174" s="178" t="s">
        <v>292</v>
      </c>
      <c r="B174" s="179"/>
      <c r="C174" s="32" t="s">
        <v>284</v>
      </c>
      <c r="D174" s="178" t="s">
        <v>283</v>
      </c>
      <c r="E174" s="179"/>
      <c r="F174" s="163" t="s">
        <v>298</v>
      </c>
      <c r="G174" s="37"/>
      <c r="H174" s="3"/>
    </row>
    <row r="175" spans="1:8" s="68" customFormat="1" ht="267.75">
      <c r="A175" s="178" t="s">
        <v>292</v>
      </c>
      <c r="B175" s="179"/>
      <c r="C175" s="65" t="s">
        <v>285</v>
      </c>
      <c r="D175" s="178" t="s">
        <v>296</v>
      </c>
      <c r="E175" s="179"/>
      <c r="F175" s="173" t="s">
        <v>291</v>
      </c>
      <c r="G175" s="37"/>
      <c r="H175" s="69"/>
    </row>
    <row r="176" spans="1:8" s="68" customFormat="1" ht="79.5" customHeight="1">
      <c r="A176" s="178" t="s">
        <v>293</v>
      </c>
      <c r="B176" s="179"/>
      <c r="C176" s="65" t="s">
        <v>294</v>
      </c>
      <c r="D176" s="178" t="s">
        <v>297</v>
      </c>
      <c r="E176" s="179"/>
      <c r="F176" s="158" t="s">
        <v>295</v>
      </c>
      <c r="G176" s="37"/>
      <c r="H176" s="69"/>
    </row>
    <row r="177" spans="1:8" ht="22.5" customHeight="1">
      <c r="A177" s="193" t="s">
        <v>76</v>
      </c>
      <c r="B177" s="194"/>
      <c r="C177" s="194"/>
      <c r="D177" s="194"/>
      <c r="E177" s="194"/>
      <c r="F177" s="194"/>
      <c r="G177" s="194"/>
      <c r="H177" s="3"/>
    </row>
    <row r="178" spans="1:8" ht="15.75">
      <c r="A178" s="8"/>
      <c r="B178" s="8"/>
      <c r="C178" s="8"/>
      <c r="D178" s="8"/>
      <c r="E178" s="3"/>
      <c r="F178" s="3"/>
      <c r="G178" s="3"/>
      <c r="H178" s="3"/>
    </row>
    <row r="179" spans="1:8" s="68" customFormat="1" ht="15.75">
      <c r="A179" s="8"/>
      <c r="B179" s="8"/>
      <c r="C179" s="8"/>
      <c r="D179" s="8"/>
      <c r="E179" s="69"/>
      <c r="F179" s="69"/>
      <c r="G179" s="69"/>
      <c r="H179" s="69"/>
    </row>
    <row r="180" spans="1:8" s="68" customFormat="1" ht="15.75">
      <c r="A180" s="8"/>
      <c r="B180" s="8"/>
      <c r="C180" s="8"/>
      <c r="D180" s="8"/>
      <c r="E180" s="69"/>
      <c r="F180" s="69"/>
      <c r="G180" s="69"/>
      <c r="H180" s="69"/>
    </row>
    <row r="181" spans="1:8" s="68" customFormat="1" ht="15.75">
      <c r="A181" s="8"/>
      <c r="B181" s="8"/>
      <c r="C181" s="8"/>
      <c r="D181" s="8"/>
      <c r="E181" s="69"/>
      <c r="F181" s="69"/>
      <c r="G181" s="69"/>
      <c r="H181" s="69"/>
    </row>
    <row r="182" spans="1:8" s="68" customFormat="1" ht="15.75">
      <c r="A182" s="8"/>
      <c r="B182" s="8"/>
      <c r="C182" s="8"/>
      <c r="D182" s="8"/>
      <c r="E182" s="69"/>
      <c r="F182" s="69"/>
      <c r="G182" s="69"/>
      <c r="H182" s="69"/>
    </row>
    <row r="183" spans="1:8" s="68" customFormat="1" ht="15.75">
      <c r="A183" s="8"/>
      <c r="B183" s="8"/>
      <c r="C183" s="8"/>
      <c r="D183" s="8"/>
      <c r="E183" s="69"/>
      <c r="F183" s="69"/>
      <c r="G183" s="69"/>
      <c r="H183" s="69"/>
    </row>
    <row r="184" spans="1:8" ht="15.75">
      <c r="A184" s="342" t="s">
        <v>215</v>
      </c>
      <c r="B184" s="342"/>
      <c r="C184" s="342"/>
      <c r="D184" s="342"/>
      <c r="E184" s="342"/>
      <c r="F184" s="342"/>
      <c r="G184" s="342"/>
      <c r="H184" s="3"/>
    </row>
    <row r="185" spans="1:8" ht="84" customHeight="1">
      <c r="A185" s="159" t="s">
        <v>233</v>
      </c>
      <c r="B185" s="159" t="s">
        <v>234</v>
      </c>
      <c r="C185" s="159" t="s">
        <v>235</v>
      </c>
      <c r="D185" s="211" t="s">
        <v>236</v>
      </c>
      <c r="E185" s="343"/>
      <c r="F185" s="212"/>
      <c r="G185" s="159" t="s">
        <v>28</v>
      </c>
      <c r="H185" s="3"/>
    </row>
    <row r="186" spans="1:8" ht="15.75">
      <c r="A186" s="166">
        <v>5</v>
      </c>
      <c r="B186" s="167">
        <v>3</v>
      </c>
      <c r="C186" s="168">
        <v>2</v>
      </c>
      <c r="D186" s="344" t="s">
        <v>286</v>
      </c>
      <c r="E186" s="344"/>
      <c r="F186" s="344"/>
      <c r="G186" s="174" t="s">
        <v>287</v>
      </c>
      <c r="H186" s="3"/>
    </row>
    <row r="187" spans="1:8" ht="15.75">
      <c r="A187" s="32"/>
      <c r="B187" s="41"/>
      <c r="C187" s="108"/>
      <c r="D187" s="236"/>
      <c r="E187" s="236"/>
      <c r="F187" s="236"/>
      <c r="G187" s="114"/>
      <c r="H187" s="3"/>
    </row>
    <row r="188" spans="1:8" ht="15.75">
      <c r="A188" s="38"/>
      <c r="B188" s="42"/>
      <c r="C188" s="108"/>
      <c r="D188" s="236"/>
      <c r="E188" s="236"/>
      <c r="F188" s="236"/>
      <c r="G188" s="114"/>
      <c r="H188" s="3"/>
    </row>
    <row r="189" spans="1:8" ht="22.5" customHeight="1">
      <c r="A189" s="193" t="s">
        <v>76</v>
      </c>
      <c r="B189" s="194"/>
      <c r="C189" s="194"/>
      <c r="D189" s="194"/>
      <c r="E189" s="194"/>
      <c r="F189" s="194"/>
      <c r="G189" s="194"/>
      <c r="H189" s="3"/>
    </row>
    <row r="190" spans="1:8" s="21" customFormat="1" ht="15.75">
      <c r="A190" s="9"/>
      <c r="B190" s="9"/>
      <c r="C190" s="9"/>
      <c r="D190" s="9"/>
      <c r="E190" s="9"/>
      <c r="F190" s="9"/>
      <c r="G190" s="9"/>
      <c r="H190" s="12"/>
    </row>
    <row r="191" spans="1:8" ht="18.75">
      <c r="A191" s="195" t="s">
        <v>216</v>
      </c>
      <c r="B191" s="196"/>
      <c r="C191" s="196"/>
      <c r="D191" s="196"/>
      <c r="E191" s="196"/>
      <c r="F191" s="196"/>
      <c r="G191" s="197"/>
      <c r="H191" s="3"/>
    </row>
    <row r="192" spans="1:8" ht="16.5">
      <c r="A192" s="198" t="s">
        <v>217</v>
      </c>
      <c r="B192" s="198"/>
      <c r="C192" s="198"/>
      <c r="D192" s="198"/>
      <c r="E192" s="198"/>
      <c r="F192" s="198"/>
      <c r="G192" s="198"/>
      <c r="H192" s="3"/>
    </row>
    <row r="193" spans="1:8" ht="15.75">
      <c r="A193" s="361" t="s">
        <v>218</v>
      </c>
      <c r="B193" s="362"/>
      <c r="C193" s="359" t="s">
        <v>219</v>
      </c>
      <c r="D193" s="359"/>
      <c r="E193" s="359"/>
      <c r="F193" s="360" t="s">
        <v>220</v>
      </c>
      <c r="G193" s="360"/>
      <c r="H193" s="3"/>
    </row>
    <row r="194" spans="1:8" s="68" customFormat="1" ht="27.95" customHeight="1">
      <c r="A194" s="213">
        <v>3</v>
      </c>
      <c r="B194" s="214"/>
      <c r="C194" s="208" t="s">
        <v>250</v>
      </c>
      <c r="D194" s="209"/>
      <c r="E194" s="210"/>
      <c r="F194" s="190" t="s">
        <v>280</v>
      </c>
      <c r="G194" s="191"/>
      <c r="H194" s="69"/>
    </row>
    <row r="195" spans="1:8" s="68" customFormat="1" ht="27.95" customHeight="1">
      <c r="A195" s="213">
        <v>4</v>
      </c>
      <c r="B195" s="214"/>
      <c r="C195" s="208" t="s">
        <v>251</v>
      </c>
      <c r="D195" s="209"/>
      <c r="E195" s="210"/>
      <c r="F195" s="188"/>
      <c r="G195" s="189"/>
      <c r="H195" s="69"/>
    </row>
    <row r="196" spans="1:8" s="68" customFormat="1" ht="27.95" customHeight="1">
      <c r="A196" s="213">
        <v>3</v>
      </c>
      <c r="B196" s="214"/>
      <c r="C196" s="208" t="s">
        <v>252</v>
      </c>
      <c r="D196" s="209"/>
      <c r="E196" s="210"/>
      <c r="F196" s="190" t="s">
        <v>279</v>
      </c>
      <c r="G196" s="191"/>
      <c r="H196" s="69"/>
    </row>
    <row r="197" spans="1:8" s="68" customFormat="1" ht="27.95" customHeight="1">
      <c r="A197" s="213">
        <v>3</v>
      </c>
      <c r="B197" s="214"/>
      <c r="C197" s="208" t="s">
        <v>253</v>
      </c>
      <c r="D197" s="209"/>
      <c r="E197" s="210"/>
      <c r="F197" s="190" t="s">
        <v>281</v>
      </c>
      <c r="G197" s="192"/>
      <c r="H197" s="69"/>
    </row>
    <row r="198" spans="1:8" s="68" customFormat="1" ht="27.95" customHeight="1">
      <c r="A198" s="213">
        <v>4</v>
      </c>
      <c r="B198" s="214"/>
      <c r="C198" s="208" t="s">
        <v>254</v>
      </c>
      <c r="D198" s="209"/>
      <c r="E198" s="210"/>
      <c r="F198" s="190" t="s">
        <v>277</v>
      </c>
      <c r="G198" s="192"/>
      <c r="H198" s="69"/>
    </row>
    <row r="199" spans="1:8" s="68" customFormat="1" ht="27.95" customHeight="1">
      <c r="A199" s="213">
        <v>1</v>
      </c>
      <c r="B199" s="214"/>
      <c r="C199" s="234" t="s">
        <v>255</v>
      </c>
      <c r="D199" s="345"/>
      <c r="E199" s="235"/>
      <c r="F199" s="190" t="s">
        <v>167</v>
      </c>
      <c r="G199" s="192"/>
      <c r="H199" s="69"/>
    </row>
    <row r="200" spans="1:8" s="68" customFormat="1" ht="27.95" customHeight="1">
      <c r="A200" s="213">
        <v>1</v>
      </c>
      <c r="B200" s="214"/>
      <c r="C200" s="234" t="s">
        <v>256</v>
      </c>
      <c r="D200" s="345"/>
      <c r="E200" s="235"/>
      <c r="F200" s="188"/>
      <c r="G200" s="189"/>
      <c r="H200" s="69"/>
    </row>
    <row r="201" spans="1:8" s="68" customFormat="1" ht="27" customHeight="1">
      <c r="A201" s="193" t="s">
        <v>76</v>
      </c>
      <c r="B201" s="194"/>
      <c r="C201" s="194"/>
      <c r="D201" s="194"/>
      <c r="E201" s="194"/>
      <c r="F201" s="194"/>
      <c r="G201" s="194"/>
      <c r="H201" s="69"/>
    </row>
    <row r="202" spans="1:8" s="68" customFormat="1" ht="15.75">
      <c r="A202" s="99"/>
      <c r="B202" s="100"/>
      <c r="C202" s="20"/>
      <c r="D202" s="20"/>
      <c r="E202" s="20"/>
      <c r="F202" s="101"/>
      <c r="G202" s="101"/>
      <c r="H202" s="69"/>
    </row>
    <row r="203" spans="1:8" s="68" customFormat="1" ht="15.75">
      <c r="A203" s="99"/>
      <c r="B203" s="100"/>
      <c r="C203" s="20"/>
      <c r="D203" s="20"/>
      <c r="E203" s="20"/>
      <c r="F203" s="101"/>
      <c r="G203" s="101"/>
      <c r="H203" s="69"/>
    </row>
    <row r="204" spans="1:8" s="68" customFormat="1" ht="15.75">
      <c r="A204" s="99"/>
      <c r="B204" s="100"/>
      <c r="C204" s="20"/>
      <c r="D204" s="20"/>
      <c r="E204" s="20"/>
      <c r="F204" s="101"/>
      <c r="G204" s="101"/>
      <c r="H204" s="69"/>
    </row>
    <row r="205" spans="1:8" s="68" customFormat="1" ht="15.75">
      <c r="A205" s="99"/>
      <c r="B205" s="100"/>
      <c r="C205" s="20"/>
      <c r="D205" s="20"/>
      <c r="E205" s="20"/>
      <c r="F205" s="101"/>
      <c r="G205" s="101"/>
      <c r="H205" s="69"/>
    </row>
    <row r="206" spans="1:8" s="68" customFormat="1" ht="15.75">
      <c r="A206" s="99"/>
      <c r="B206" s="100"/>
      <c r="C206" s="20"/>
      <c r="D206" s="20"/>
      <c r="E206" s="20"/>
      <c r="F206" s="101"/>
      <c r="G206" s="101"/>
      <c r="H206" s="69"/>
    </row>
    <row r="207" spans="1:8" s="68" customFormat="1" ht="15.75">
      <c r="A207" s="99"/>
      <c r="B207" s="100"/>
      <c r="C207" s="20"/>
      <c r="D207" s="20"/>
      <c r="E207" s="20"/>
      <c r="F207" s="101"/>
      <c r="G207" s="101"/>
      <c r="H207" s="69"/>
    </row>
    <row r="208" spans="1:8" s="68" customFormat="1" ht="16.5">
      <c r="A208" s="198" t="s">
        <v>221</v>
      </c>
      <c r="B208" s="198"/>
      <c r="C208" s="198"/>
      <c r="D208" s="198"/>
      <c r="E208" s="198"/>
      <c r="F208" s="198"/>
      <c r="G208" s="198"/>
      <c r="H208" s="69"/>
    </row>
    <row r="209" spans="1:8" s="68" customFormat="1" ht="31.5">
      <c r="A209" s="113" t="s">
        <v>222</v>
      </c>
      <c r="B209" s="110" t="s">
        <v>223</v>
      </c>
      <c r="C209" s="348" t="s">
        <v>224</v>
      </c>
      <c r="D209" s="348"/>
      <c r="E209" s="348"/>
      <c r="F209" s="112" t="s">
        <v>225</v>
      </c>
      <c r="G209" s="112" t="s">
        <v>226</v>
      </c>
      <c r="H209" s="69"/>
    </row>
    <row r="210" spans="1:8" s="68" customFormat="1" ht="30">
      <c r="A210" s="162" t="s">
        <v>278</v>
      </c>
      <c r="B210" s="109"/>
      <c r="C210" s="363" t="s">
        <v>275</v>
      </c>
      <c r="D210" s="364"/>
      <c r="E210" s="365"/>
      <c r="F210" s="161" t="s">
        <v>276</v>
      </c>
      <c r="G210" s="163" t="s">
        <v>277</v>
      </c>
      <c r="H210" s="69"/>
    </row>
    <row r="211" spans="1:8" s="68" customFormat="1" ht="15.75">
      <c r="A211" s="109"/>
      <c r="B211" s="109"/>
      <c r="C211" s="205"/>
      <c r="D211" s="206"/>
      <c r="E211" s="207"/>
      <c r="F211" s="74"/>
      <c r="G211" s="74"/>
      <c r="H211" s="69"/>
    </row>
    <row r="212" spans="1:8" s="68" customFormat="1" ht="15.75">
      <c r="A212" s="109"/>
      <c r="B212" s="109"/>
      <c r="C212" s="205"/>
      <c r="D212" s="206"/>
      <c r="E212" s="207"/>
      <c r="F212" s="74"/>
      <c r="G212" s="74"/>
      <c r="H212" s="69"/>
    </row>
    <row r="213" spans="1:8" s="68" customFormat="1" ht="30" customHeight="1">
      <c r="A213" s="193" t="s">
        <v>76</v>
      </c>
      <c r="B213" s="194"/>
      <c r="C213" s="194"/>
      <c r="D213" s="194"/>
      <c r="E213" s="194"/>
      <c r="F213" s="194"/>
      <c r="G213" s="194"/>
      <c r="H213" s="69"/>
    </row>
    <row r="214" spans="1:8" s="68" customFormat="1" ht="15.75">
      <c r="A214" s="99"/>
      <c r="B214" s="100"/>
      <c r="C214" s="20"/>
      <c r="D214" s="20"/>
      <c r="E214" s="20"/>
      <c r="F214" s="101"/>
      <c r="G214" s="101"/>
      <c r="H214" s="69"/>
    </row>
    <row r="215" spans="1:8" s="68" customFormat="1" ht="18.75">
      <c r="A215" s="195" t="s">
        <v>227</v>
      </c>
      <c r="B215" s="196"/>
      <c r="C215" s="196"/>
      <c r="D215" s="196"/>
      <c r="E215" s="196"/>
      <c r="F215" s="196"/>
      <c r="G215" s="197"/>
      <c r="H215" s="69"/>
    </row>
    <row r="216" spans="1:8" s="68" customFormat="1" ht="16.5">
      <c r="A216" s="198" t="s">
        <v>228</v>
      </c>
      <c r="B216" s="198"/>
      <c r="C216" s="198"/>
      <c r="D216" s="198"/>
      <c r="E216" s="198"/>
      <c r="F216" s="198"/>
      <c r="G216" s="198"/>
      <c r="H216" s="69"/>
    </row>
    <row r="217" spans="1:8" s="68" customFormat="1" ht="15.75">
      <c r="A217" s="160" t="s">
        <v>52</v>
      </c>
      <c r="B217" s="111" t="s">
        <v>53</v>
      </c>
      <c r="C217" s="199" t="s">
        <v>23</v>
      </c>
      <c r="D217" s="200"/>
      <c r="E217" s="201"/>
      <c r="F217" s="159" t="s">
        <v>54</v>
      </c>
      <c r="G217" s="159" t="s">
        <v>73</v>
      </c>
      <c r="H217" s="69"/>
    </row>
    <row r="218" spans="1:8" s="68" customFormat="1" ht="30">
      <c r="A218" s="172">
        <v>14935</v>
      </c>
      <c r="B218" s="169">
        <v>44995</v>
      </c>
      <c r="C218" s="202" t="s">
        <v>288</v>
      </c>
      <c r="D218" s="203"/>
      <c r="E218" s="204"/>
      <c r="F218" s="170" t="s">
        <v>289</v>
      </c>
      <c r="G218" s="171" t="s">
        <v>290</v>
      </c>
      <c r="H218" s="69"/>
    </row>
    <row r="219" spans="1:8" s="68" customFormat="1" ht="15.75">
      <c r="A219" s="73"/>
      <c r="B219" s="98"/>
      <c r="C219" s="205"/>
      <c r="D219" s="206"/>
      <c r="E219" s="207"/>
      <c r="F219" s="72"/>
      <c r="G219" s="72"/>
      <c r="H219" s="69"/>
    </row>
    <row r="220" spans="1:8" s="68" customFormat="1" ht="15.75">
      <c r="A220" s="73"/>
      <c r="B220" s="98"/>
      <c r="C220" s="205"/>
      <c r="D220" s="206"/>
      <c r="E220" s="207"/>
      <c r="F220" s="72"/>
      <c r="G220" s="72"/>
      <c r="H220" s="69"/>
    </row>
    <row r="221" spans="1:8" s="68" customFormat="1" ht="15.75">
      <c r="A221" s="73"/>
      <c r="B221" s="98"/>
      <c r="C221" s="205"/>
      <c r="D221" s="206"/>
      <c r="E221" s="207"/>
      <c r="F221" s="72"/>
      <c r="G221" s="72"/>
      <c r="H221" s="69"/>
    </row>
    <row r="222" spans="1:8" s="68" customFormat="1" ht="15.75">
      <c r="A222" s="73"/>
      <c r="B222" s="98"/>
      <c r="C222" s="205"/>
      <c r="D222" s="206"/>
      <c r="E222" s="207"/>
      <c r="F222" s="72"/>
      <c r="G222" s="72"/>
      <c r="H222" s="69"/>
    </row>
    <row r="223" spans="1:8" s="68" customFormat="1" ht="30" customHeight="1">
      <c r="A223" s="193" t="s">
        <v>76</v>
      </c>
      <c r="B223" s="194"/>
      <c r="C223" s="194"/>
      <c r="D223" s="194"/>
      <c r="E223" s="194"/>
      <c r="F223" s="194"/>
      <c r="G223" s="194"/>
      <c r="H223" s="69"/>
    </row>
    <row r="224" spans="1:8" s="68" customFormat="1" ht="15.75">
      <c r="A224" s="99"/>
      <c r="B224" s="100"/>
      <c r="C224" s="20"/>
      <c r="D224" s="20"/>
      <c r="E224" s="20"/>
      <c r="F224" s="101"/>
      <c r="G224" s="101"/>
      <c r="H224" s="69"/>
    </row>
    <row r="225" spans="1:8" s="68" customFormat="1" ht="18.75">
      <c r="A225" s="195" t="s">
        <v>229</v>
      </c>
      <c r="B225" s="196"/>
      <c r="C225" s="196"/>
      <c r="D225" s="196"/>
      <c r="E225" s="196"/>
      <c r="F225" s="196"/>
      <c r="G225" s="197"/>
      <c r="H225" s="69"/>
    </row>
    <row r="226" spans="1:8" s="68" customFormat="1" ht="16.5">
      <c r="A226" s="198" t="s">
        <v>230</v>
      </c>
      <c r="B226" s="198"/>
      <c r="C226" s="198"/>
      <c r="D226" s="198"/>
      <c r="E226" s="198"/>
      <c r="F226" s="198"/>
      <c r="G226" s="198"/>
      <c r="H226" s="69"/>
    </row>
    <row r="227" spans="1:8" s="68" customFormat="1" ht="16.5">
      <c r="A227" s="226" t="s">
        <v>55</v>
      </c>
      <c r="B227" s="227"/>
      <c r="C227" s="227"/>
      <c r="D227" s="227"/>
      <c r="E227" s="227"/>
      <c r="F227" s="227"/>
      <c r="G227" s="228"/>
      <c r="H227" s="69"/>
    </row>
    <row r="228" spans="1:8" s="68" customFormat="1" ht="15.75">
      <c r="A228" s="110" t="s">
        <v>74</v>
      </c>
      <c r="B228" s="111" t="s">
        <v>71</v>
      </c>
      <c r="C228" s="199" t="s">
        <v>23</v>
      </c>
      <c r="D228" s="200"/>
      <c r="E228" s="201"/>
      <c r="F228" s="211" t="s">
        <v>56</v>
      </c>
      <c r="G228" s="212"/>
      <c r="H228" s="69"/>
    </row>
    <row r="229" spans="1:8" ht="15.75" customHeight="1">
      <c r="A229" s="49" t="s">
        <v>181</v>
      </c>
      <c r="B229" s="71">
        <v>44963</v>
      </c>
      <c r="C229" s="356" t="s">
        <v>182</v>
      </c>
      <c r="D229" s="357"/>
      <c r="E229" s="358"/>
      <c r="F229" s="186" t="s">
        <v>183</v>
      </c>
      <c r="G229" s="187"/>
      <c r="H229" s="3"/>
    </row>
    <row r="230" spans="1:8" ht="15.75">
      <c r="A230" s="34" t="s">
        <v>184</v>
      </c>
      <c r="B230" s="71">
        <v>44963</v>
      </c>
      <c r="C230" s="223" t="s">
        <v>185</v>
      </c>
      <c r="D230" s="223"/>
      <c r="E230" s="223"/>
      <c r="F230" s="218"/>
      <c r="G230" s="219"/>
      <c r="H230" s="3"/>
    </row>
    <row r="231" spans="1:8" ht="15.75">
      <c r="A231" s="34" t="s">
        <v>190</v>
      </c>
      <c r="B231" s="48">
        <v>45026</v>
      </c>
      <c r="C231" s="223" t="s">
        <v>191</v>
      </c>
      <c r="D231" s="223"/>
      <c r="E231" s="223"/>
      <c r="F231" s="224" t="s">
        <v>192</v>
      </c>
      <c r="G231" s="224"/>
      <c r="H231" s="3"/>
    </row>
    <row r="232" spans="1:8" ht="15.75">
      <c r="A232" s="36"/>
      <c r="B232" s="37"/>
      <c r="C232" s="194"/>
      <c r="D232" s="194"/>
      <c r="E232" s="194"/>
      <c r="F232" s="224"/>
      <c r="G232" s="224"/>
      <c r="H232" s="3"/>
    </row>
    <row r="233" spans="1:8" ht="26.25" customHeight="1">
      <c r="A233" s="193" t="s">
        <v>76</v>
      </c>
      <c r="B233" s="194"/>
      <c r="C233" s="194"/>
      <c r="D233" s="194"/>
      <c r="E233" s="194"/>
      <c r="F233" s="194"/>
      <c r="G233" s="194"/>
      <c r="H233" s="3"/>
    </row>
    <row r="234" spans="1:8" ht="15.75">
      <c r="A234" s="19"/>
      <c r="B234" s="15"/>
      <c r="C234" s="15"/>
      <c r="D234" s="4"/>
      <c r="E234" s="4"/>
      <c r="F234" s="4"/>
      <c r="G234" s="4"/>
      <c r="H234" s="3"/>
    </row>
    <row r="235" spans="1:8" s="68" customFormat="1" ht="15.75">
      <c r="A235" s="19"/>
      <c r="B235" s="15"/>
      <c r="C235" s="15"/>
      <c r="D235" s="4"/>
      <c r="E235" s="4"/>
      <c r="F235" s="4"/>
      <c r="G235" s="4"/>
      <c r="H235" s="69"/>
    </row>
    <row r="236" spans="1:8" s="68" customFormat="1" ht="15.75">
      <c r="A236" s="19"/>
      <c r="B236" s="15"/>
      <c r="C236" s="15"/>
      <c r="D236" s="4"/>
      <c r="E236" s="4"/>
      <c r="F236" s="4"/>
      <c r="G236" s="4"/>
      <c r="H236" s="69"/>
    </row>
    <row r="237" spans="1:8" s="1" customFormat="1" ht="16.5">
      <c r="A237" s="226" t="s">
        <v>57</v>
      </c>
      <c r="B237" s="227"/>
      <c r="C237" s="227"/>
      <c r="D237" s="227"/>
      <c r="E237" s="227"/>
      <c r="F237" s="227"/>
      <c r="G237" s="228"/>
      <c r="H237" s="6"/>
    </row>
    <row r="238" spans="1:8" s="1" customFormat="1" ht="15.75" customHeight="1">
      <c r="A238" s="110" t="s">
        <v>74</v>
      </c>
      <c r="B238" s="111" t="s">
        <v>71</v>
      </c>
      <c r="C238" s="199" t="s">
        <v>23</v>
      </c>
      <c r="D238" s="200"/>
      <c r="E238" s="201"/>
      <c r="F238" s="211" t="s">
        <v>56</v>
      </c>
      <c r="G238" s="212"/>
      <c r="H238" s="6"/>
    </row>
    <row r="239" spans="1:8" ht="15.75" customHeight="1">
      <c r="A239" s="36"/>
      <c r="B239" s="37"/>
      <c r="C239" s="194"/>
      <c r="D239" s="194"/>
      <c r="E239" s="194"/>
      <c r="F239" s="217" t="s">
        <v>187</v>
      </c>
      <c r="G239" s="217"/>
      <c r="H239" s="3"/>
    </row>
    <row r="240" spans="1:8" ht="15.75" customHeight="1">
      <c r="A240" s="34" t="s">
        <v>186</v>
      </c>
      <c r="B240" s="48">
        <v>44988</v>
      </c>
      <c r="C240" s="223" t="s">
        <v>188</v>
      </c>
      <c r="D240" s="223"/>
      <c r="E240" s="223"/>
      <c r="F240" s="217"/>
      <c r="G240" s="217"/>
      <c r="H240" s="3"/>
    </row>
    <row r="241" spans="1:8" ht="15.75">
      <c r="A241" s="36"/>
      <c r="B241" s="37"/>
      <c r="C241" s="194"/>
      <c r="D241" s="194"/>
      <c r="E241" s="194"/>
      <c r="F241" s="218" t="s">
        <v>257</v>
      </c>
      <c r="G241" s="219"/>
      <c r="H241" s="3"/>
    </row>
    <row r="242" spans="1:8" ht="15.75" customHeight="1">
      <c r="A242" s="36"/>
      <c r="B242" s="37"/>
      <c r="C242" s="194"/>
      <c r="D242" s="194"/>
      <c r="E242" s="194"/>
      <c r="F242" s="220"/>
      <c r="G242" s="221"/>
      <c r="H242" s="3"/>
    </row>
    <row r="243" spans="1:8" ht="28.5" customHeight="1">
      <c r="A243" s="193" t="s">
        <v>76</v>
      </c>
      <c r="B243" s="194"/>
      <c r="C243" s="194"/>
      <c r="D243" s="194"/>
      <c r="E243" s="194"/>
      <c r="F243" s="194"/>
      <c r="G243" s="194"/>
      <c r="H243" s="3"/>
    </row>
    <row r="244" spans="1:8" ht="15.75">
      <c r="A244" s="19"/>
      <c r="B244" s="15"/>
      <c r="C244" s="15"/>
      <c r="D244" s="3"/>
      <c r="E244" s="3"/>
      <c r="F244" s="3"/>
      <c r="G244" s="3"/>
      <c r="H244" s="3"/>
    </row>
    <row r="245" spans="1:8" ht="15.75">
      <c r="A245" s="19"/>
      <c r="B245" s="15"/>
      <c r="C245" s="15"/>
      <c r="D245" s="3"/>
      <c r="E245" s="3"/>
      <c r="F245" s="3"/>
      <c r="G245" s="3"/>
      <c r="H245" s="3"/>
    </row>
    <row r="246" spans="1:8" ht="16.5">
      <c r="A246" s="226" t="s">
        <v>58</v>
      </c>
      <c r="B246" s="227"/>
      <c r="C246" s="227"/>
      <c r="D246" s="227"/>
      <c r="E246" s="227"/>
      <c r="F246" s="227"/>
      <c r="G246" s="228"/>
      <c r="H246" s="3"/>
    </row>
    <row r="247" spans="1:8" ht="15.75" customHeight="1">
      <c r="A247" s="110" t="s">
        <v>74</v>
      </c>
      <c r="B247" s="111" t="s">
        <v>71</v>
      </c>
      <c r="C247" s="199" t="s">
        <v>23</v>
      </c>
      <c r="D247" s="200"/>
      <c r="E247" s="201"/>
      <c r="F247" s="211" t="s">
        <v>56</v>
      </c>
      <c r="G247" s="212"/>
      <c r="H247" s="3"/>
    </row>
    <row r="248" spans="1:8" ht="15.75">
      <c r="A248" s="36"/>
      <c r="B248" s="37"/>
      <c r="C248" s="194"/>
      <c r="D248" s="194"/>
      <c r="E248" s="194"/>
      <c r="F248" s="222"/>
      <c r="G248" s="222"/>
      <c r="H248" s="3"/>
    </row>
    <row r="249" spans="1:8" ht="15.75">
      <c r="A249" s="36"/>
      <c r="B249" s="37"/>
      <c r="C249" s="194" t="s">
        <v>170</v>
      </c>
      <c r="D249" s="194"/>
      <c r="E249" s="194"/>
      <c r="F249" s="222"/>
      <c r="G249" s="222"/>
      <c r="H249" s="3"/>
    </row>
    <row r="250" spans="1:8" ht="15.75">
      <c r="A250" s="36"/>
      <c r="B250" s="37"/>
      <c r="C250" s="194"/>
      <c r="D250" s="194"/>
      <c r="E250" s="194"/>
      <c r="F250" s="222"/>
      <c r="G250" s="222"/>
      <c r="H250" s="3"/>
    </row>
    <row r="251" spans="1:8" ht="22.5" customHeight="1">
      <c r="A251" s="193" t="s">
        <v>76</v>
      </c>
      <c r="B251" s="194"/>
      <c r="C251" s="194"/>
      <c r="D251" s="194"/>
      <c r="E251" s="194"/>
      <c r="F251" s="194"/>
      <c r="G251" s="194"/>
      <c r="H251" s="3"/>
    </row>
    <row r="252" spans="1:8" s="2" customFormat="1" ht="15.75">
      <c r="A252" s="19"/>
      <c r="B252" s="15"/>
      <c r="C252" s="15"/>
      <c r="D252" s="15"/>
      <c r="E252" s="5"/>
      <c r="F252" s="5"/>
      <c r="G252" s="5"/>
      <c r="H252" s="5"/>
    </row>
    <row r="253" spans="1:8" ht="16.5">
      <c r="A253" s="226" t="s">
        <v>59</v>
      </c>
      <c r="B253" s="227"/>
      <c r="C253" s="227"/>
      <c r="D253" s="227"/>
      <c r="E253" s="227"/>
      <c r="F253" s="227"/>
      <c r="G253" s="228"/>
      <c r="H253" s="3"/>
    </row>
    <row r="254" spans="1:8" ht="15.75" customHeight="1">
      <c r="A254" s="110" t="s">
        <v>74</v>
      </c>
      <c r="B254" s="111" t="s">
        <v>71</v>
      </c>
      <c r="C254" s="199" t="s">
        <v>23</v>
      </c>
      <c r="D254" s="200"/>
      <c r="E254" s="201"/>
      <c r="F254" s="211" t="s">
        <v>56</v>
      </c>
      <c r="G254" s="212"/>
      <c r="H254" s="3"/>
    </row>
    <row r="255" spans="1:8" ht="15.75">
      <c r="A255" s="36"/>
      <c r="B255" s="44"/>
      <c r="C255" s="310"/>
      <c r="D255" s="310"/>
      <c r="E255" s="310"/>
      <c r="F255" s="186"/>
      <c r="G255" s="187"/>
      <c r="H255" s="3"/>
    </row>
    <row r="256" spans="1:8" ht="15.75">
      <c r="A256" s="34"/>
      <c r="B256" s="44"/>
      <c r="C256" s="310"/>
      <c r="D256" s="310"/>
      <c r="E256" s="310"/>
      <c r="F256" s="186"/>
      <c r="G256" s="187"/>
      <c r="H256" s="3"/>
    </row>
    <row r="257" spans="1:8" ht="15.75">
      <c r="A257" s="34"/>
      <c r="B257" s="44"/>
      <c r="C257" s="194" t="s">
        <v>170</v>
      </c>
      <c r="D257" s="194"/>
      <c r="E257" s="194"/>
      <c r="F257" s="186"/>
      <c r="G257" s="187"/>
      <c r="H257" s="3"/>
    </row>
    <row r="258" spans="1:8" ht="15.75">
      <c r="A258" s="45"/>
      <c r="B258" s="44"/>
      <c r="C258" s="310"/>
      <c r="D258" s="310"/>
      <c r="E258" s="310"/>
      <c r="F258" s="186"/>
      <c r="G258" s="187"/>
      <c r="H258" s="3"/>
    </row>
    <row r="259" spans="1:8" ht="15.75">
      <c r="A259" s="46"/>
      <c r="B259" s="47"/>
      <c r="C259" s="311"/>
      <c r="D259" s="311"/>
      <c r="E259" s="311"/>
      <c r="F259" s="186"/>
      <c r="G259" s="187"/>
      <c r="H259" s="3"/>
    </row>
    <row r="260" spans="1:8" ht="23.25" customHeight="1">
      <c r="A260" s="193" t="s">
        <v>76</v>
      </c>
      <c r="B260" s="194"/>
      <c r="C260" s="194"/>
      <c r="D260" s="194"/>
      <c r="E260" s="194"/>
      <c r="F260" s="194"/>
      <c r="G260" s="194"/>
      <c r="H260" s="3"/>
    </row>
    <row r="261" spans="1:8" s="68" customFormat="1" ht="17.25" customHeight="1">
      <c r="A261" s="59"/>
      <c r="B261" s="20"/>
      <c r="C261" s="20"/>
      <c r="D261" s="20"/>
      <c r="E261" s="20"/>
      <c r="F261" s="20"/>
      <c r="G261" s="20"/>
      <c r="H261" s="69"/>
    </row>
    <row r="262" spans="1:8" ht="15.75">
      <c r="A262" s="342" t="s">
        <v>60</v>
      </c>
      <c r="B262" s="342"/>
      <c r="C262" s="342"/>
      <c r="D262" s="342"/>
      <c r="E262" s="342"/>
      <c r="F262" s="342"/>
      <c r="G262" s="342"/>
      <c r="H262" s="3"/>
    </row>
    <row r="263" spans="1:8" ht="15.75">
      <c r="A263" s="107" t="s">
        <v>4</v>
      </c>
      <c r="B263" s="104" t="s">
        <v>71</v>
      </c>
      <c r="C263" s="199" t="s">
        <v>23</v>
      </c>
      <c r="D263" s="200"/>
      <c r="E263" s="201"/>
      <c r="F263" s="355" t="s">
        <v>61</v>
      </c>
      <c r="G263" s="355"/>
      <c r="H263" s="3"/>
    </row>
    <row r="264" spans="1:8" ht="15.75">
      <c r="A264" s="36"/>
      <c r="B264" s="48"/>
      <c r="C264" s="356"/>
      <c r="D264" s="357"/>
      <c r="E264" s="358"/>
      <c r="F264" s="224"/>
      <c r="G264" s="224"/>
      <c r="H264" s="3"/>
    </row>
    <row r="265" spans="1:8" s="68" customFormat="1" ht="15.75">
      <c r="A265" s="36"/>
      <c r="B265" s="48"/>
      <c r="C265" s="115"/>
      <c r="D265" s="116"/>
      <c r="E265" s="117"/>
      <c r="F265" s="190"/>
      <c r="G265" s="216"/>
      <c r="H265" s="69"/>
    </row>
    <row r="266" spans="1:8" s="68" customFormat="1" ht="15.75">
      <c r="A266" s="36"/>
      <c r="B266" s="48"/>
      <c r="C266" s="194" t="s">
        <v>170</v>
      </c>
      <c r="D266" s="194"/>
      <c r="E266" s="194"/>
      <c r="F266" s="190"/>
      <c r="G266" s="216"/>
      <c r="H266" s="69"/>
    </row>
    <row r="267" spans="1:8" ht="15.75">
      <c r="A267" s="36"/>
      <c r="B267" s="37"/>
      <c r="C267" s="234"/>
      <c r="D267" s="345"/>
      <c r="E267" s="235"/>
      <c r="F267" s="225"/>
      <c r="G267" s="225"/>
      <c r="H267" s="3"/>
    </row>
    <row r="268" spans="1:8" ht="15.75">
      <c r="A268" s="36"/>
      <c r="B268" s="37"/>
      <c r="C268" s="234"/>
      <c r="D268" s="345"/>
      <c r="E268" s="235"/>
      <c r="F268" s="234"/>
      <c r="G268" s="235"/>
      <c r="H268" s="3"/>
    </row>
    <row r="269" spans="1:8" ht="21" customHeight="1">
      <c r="A269" s="193" t="s">
        <v>76</v>
      </c>
      <c r="B269" s="194"/>
      <c r="C269" s="194"/>
      <c r="D269" s="194"/>
      <c r="E269" s="194"/>
      <c r="F269" s="194"/>
      <c r="G269" s="194"/>
      <c r="H269" s="3"/>
    </row>
    <row r="270" spans="1:8" ht="16.5">
      <c r="A270" s="350" t="s">
        <v>231</v>
      </c>
      <c r="B270" s="351"/>
      <c r="C270" s="351"/>
      <c r="D270" s="351"/>
      <c r="E270" s="351"/>
      <c r="F270" s="351"/>
      <c r="G270" s="352"/>
      <c r="H270" s="3"/>
    </row>
    <row r="271" spans="1:8" ht="15.75" customHeight="1">
      <c r="A271" s="147"/>
      <c r="B271" s="153" t="s">
        <v>62</v>
      </c>
      <c r="C271" s="148"/>
      <c r="D271" s="147"/>
      <c r="E271" s="148" t="s">
        <v>64</v>
      </c>
      <c r="F271" s="148"/>
      <c r="G271" s="149"/>
      <c r="H271" s="3"/>
    </row>
    <row r="272" spans="1:8" ht="15.75">
      <c r="A272" s="150"/>
      <c r="B272" s="151">
        <v>2019</v>
      </c>
      <c r="C272" s="152"/>
      <c r="D272" s="156"/>
      <c r="E272" s="154"/>
      <c r="F272" s="157">
        <v>1.96</v>
      </c>
      <c r="G272" s="155"/>
      <c r="H272" s="3"/>
    </row>
    <row r="273" spans="1:8" ht="15.75">
      <c r="A273" s="144"/>
      <c r="B273" s="145">
        <v>2020</v>
      </c>
      <c r="C273" s="146"/>
      <c r="D273" s="141"/>
      <c r="E273" s="142"/>
      <c r="F273" s="120">
        <v>2.34</v>
      </c>
      <c r="G273" s="143"/>
      <c r="H273" s="3"/>
    </row>
    <row r="274" spans="1:8" ht="15.75">
      <c r="A274" s="144"/>
      <c r="B274" s="145">
        <v>2021</v>
      </c>
      <c r="C274" s="146"/>
      <c r="D274" s="141"/>
      <c r="E274" s="142"/>
      <c r="F274" s="120">
        <v>2.5099999999999998</v>
      </c>
      <c r="G274" s="143"/>
      <c r="H274" s="3"/>
    </row>
    <row r="275" spans="1:8" s="68" customFormat="1" ht="15.75">
      <c r="A275" s="144"/>
      <c r="B275" s="145">
        <v>2022</v>
      </c>
      <c r="C275" s="146"/>
      <c r="D275" s="205" t="s">
        <v>274</v>
      </c>
      <c r="E275" s="206"/>
      <c r="F275" s="206"/>
      <c r="G275" s="207"/>
      <c r="H275" s="69"/>
    </row>
    <row r="276" spans="1:8" ht="167.25" customHeight="1">
      <c r="A276" s="353"/>
      <c r="B276" s="354"/>
      <c r="C276" s="354"/>
      <c r="D276" s="194"/>
      <c r="E276" s="194"/>
      <c r="F276" s="194"/>
      <c r="G276" s="194"/>
      <c r="H276" s="3"/>
    </row>
    <row r="277" spans="1:8" ht="9.75" customHeight="1">
      <c r="A277" s="7"/>
      <c r="B277" s="3"/>
      <c r="C277" s="3"/>
      <c r="D277" s="3"/>
      <c r="E277" s="3"/>
      <c r="F277" s="3"/>
      <c r="G277" s="3"/>
      <c r="H277" s="3"/>
    </row>
    <row r="278" spans="1:8" ht="15.75">
      <c r="A278" s="199" t="s">
        <v>232</v>
      </c>
      <c r="B278" s="200"/>
      <c r="C278" s="200"/>
      <c r="D278" s="200"/>
      <c r="E278" s="200"/>
      <c r="F278" s="200"/>
      <c r="G278" s="201"/>
      <c r="H278" s="3"/>
    </row>
    <row r="279" spans="1:8" ht="15.75" customHeight="1">
      <c r="A279" s="215" t="s">
        <v>260</v>
      </c>
      <c r="B279" s="215"/>
      <c r="C279" s="215"/>
      <c r="D279" s="215"/>
      <c r="E279" s="215"/>
      <c r="F279" s="215"/>
      <c r="G279" s="215"/>
      <c r="H279" s="3"/>
    </row>
    <row r="280" spans="1:8" ht="15.75">
      <c r="A280" s="215"/>
      <c r="B280" s="215"/>
      <c r="C280" s="215"/>
      <c r="D280" s="215"/>
      <c r="E280" s="215"/>
      <c r="F280" s="215"/>
      <c r="G280" s="215"/>
      <c r="H280" s="3"/>
    </row>
    <row r="281" spans="1:8" ht="20.25" customHeight="1">
      <c r="A281" s="215"/>
      <c r="B281" s="215"/>
      <c r="C281" s="215"/>
      <c r="D281" s="215"/>
      <c r="E281" s="215"/>
      <c r="F281" s="215"/>
      <c r="G281" s="215"/>
      <c r="H281" s="3"/>
    </row>
    <row r="282" spans="1:8" ht="23.25" customHeight="1">
      <c r="A282" s="215"/>
      <c r="B282" s="215"/>
      <c r="C282" s="215"/>
      <c r="D282" s="215"/>
      <c r="E282" s="215"/>
      <c r="F282" s="215"/>
      <c r="G282" s="215"/>
      <c r="H282" s="3"/>
    </row>
    <row r="283" spans="1:8" ht="21.75" customHeight="1">
      <c r="A283" s="215"/>
      <c r="B283" s="215"/>
      <c r="C283" s="215"/>
      <c r="D283" s="215"/>
      <c r="E283" s="215"/>
      <c r="F283" s="215"/>
      <c r="G283" s="215"/>
      <c r="H283" s="3"/>
    </row>
    <row r="284" spans="1:8" ht="20.25" customHeight="1">
      <c r="A284" s="215"/>
      <c r="B284" s="215"/>
      <c r="C284" s="215"/>
      <c r="D284" s="215"/>
      <c r="E284" s="215"/>
      <c r="F284" s="215"/>
      <c r="G284" s="215"/>
      <c r="H284" s="3"/>
    </row>
    <row r="285" spans="1:8" ht="23.25" customHeight="1">
      <c r="A285" s="215"/>
      <c r="B285" s="215"/>
      <c r="C285" s="215"/>
      <c r="D285" s="215"/>
      <c r="E285" s="215"/>
      <c r="F285" s="215"/>
      <c r="G285" s="215"/>
      <c r="H285" s="3"/>
    </row>
    <row r="286" spans="1:8" ht="20.25" customHeight="1">
      <c r="A286" s="215"/>
      <c r="B286" s="215"/>
      <c r="C286" s="215"/>
      <c r="D286" s="215"/>
      <c r="E286" s="215"/>
      <c r="F286" s="215"/>
      <c r="G286" s="215"/>
      <c r="H286" s="3"/>
    </row>
    <row r="287" spans="1:8" ht="21" customHeight="1">
      <c r="A287" s="215"/>
      <c r="B287" s="215"/>
      <c r="C287" s="215"/>
      <c r="D287" s="215"/>
      <c r="E287" s="215"/>
      <c r="F287" s="215"/>
      <c r="G287" s="215"/>
      <c r="H287" s="3"/>
    </row>
    <row r="288" spans="1:8" ht="14.25" customHeight="1">
      <c r="A288" s="215"/>
      <c r="B288" s="215"/>
      <c r="C288" s="215"/>
      <c r="D288" s="215"/>
      <c r="E288" s="215"/>
      <c r="F288" s="215"/>
      <c r="G288" s="215"/>
    </row>
    <row r="289" spans="1:7" ht="16.5" customHeight="1">
      <c r="A289" s="215"/>
      <c r="B289" s="215"/>
      <c r="C289" s="215"/>
      <c r="D289" s="215"/>
      <c r="E289" s="215"/>
      <c r="F289" s="215"/>
      <c r="G289" s="215"/>
    </row>
    <row r="290" spans="1:7" ht="18" customHeight="1">
      <c r="A290" s="215"/>
      <c r="B290" s="215"/>
      <c r="C290" s="215"/>
      <c r="D290" s="215"/>
      <c r="E290" s="215"/>
      <c r="F290" s="215"/>
      <c r="G290" s="215"/>
    </row>
  </sheetData>
  <mergeCells count="241">
    <mergeCell ref="A62:G62"/>
    <mergeCell ref="A77:G77"/>
    <mergeCell ref="A233:G233"/>
    <mergeCell ref="A243:G243"/>
    <mergeCell ref="A251:G251"/>
    <mergeCell ref="A260:G260"/>
    <mergeCell ref="A269:G269"/>
    <mergeCell ref="A171:G171"/>
    <mergeCell ref="A177:G177"/>
    <mergeCell ref="A189:G189"/>
    <mergeCell ref="C267:E267"/>
    <mergeCell ref="C268:E268"/>
    <mergeCell ref="F268:G268"/>
    <mergeCell ref="A262:G262"/>
    <mergeCell ref="F254:G254"/>
    <mergeCell ref="C255:E255"/>
    <mergeCell ref="C250:E250"/>
    <mergeCell ref="F250:G250"/>
    <mergeCell ref="C263:E263"/>
    <mergeCell ref="C248:E248"/>
    <mergeCell ref="F248:G248"/>
    <mergeCell ref="C249:E249"/>
    <mergeCell ref="A237:G237"/>
    <mergeCell ref="A82:G82"/>
    <mergeCell ref="A93:G93"/>
    <mergeCell ref="A159:G159"/>
    <mergeCell ref="A96:G96"/>
    <mergeCell ref="A253:G253"/>
    <mergeCell ref="C254:E254"/>
    <mergeCell ref="A270:G270"/>
    <mergeCell ref="A276:G276"/>
    <mergeCell ref="F263:G263"/>
    <mergeCell ref="C264:E264"/>
    <mergeCell ref="A246:G246"/>
    <mergeCell ref="C247:E247"/>
    <mergeCell ref="F247:G247"/>
    <mergeCell ref="C193:E193"/>
    <mergeCell ref="F193:G193"/>
    <mergeCell ref="A193:B193"/>
    <mergeCell ref="C209:E209"/>
    <mergeCell ref="C210:E210"/>
    <mergeCell ref="C211:E211"/>
    <mergeCell ref="C212:E212"/>
    <mergeCell ref="C229:E229"/>
    <mergeCell ref="C230:E230"/>
    <mergeCell ref="C231:E231"/>
    <mergeCell ref="C221:E221"/>
    <mergeCell ref="C222:E222"/>
    <mergeCell ref="E165:F165"/>
    <mergeCell ref="E166:F166"/>
    <mergeCell ref="E167:F167"/>
    <mergeCell ref="E168:F168"/>
    <mergeCell ref="E169:F169"/>
    <mergeCell ref="E170:F170"/>
    <mergeCell ref="C167:D167"/>
    <mergeCell ref="A172:G172"/>
    <mergeCell ref="A173:B173"/>
    <mergeCell ref="D173:E173"/>
    <mergeCell ref="A174:B174"/>
    <mergeCell ref="D174:E174"/>
    <mergeCell ref="C168:D168"/>
    <mergeCell ref="C169:D169"/>
    <mergeCell ref="C170:D170"/>
    <mergeCell ref="A184:G184"/>
    <mergeCell ref="D185:F185"/>
    <mergeCell ref="D186:F186"/>
    <mergeCell ref="D187:F187"/>
    <mergeCell ref="D188:F188"/>
    <mergeCell ref="A191:G191"/>
    <mergeCell ref="A192:G192"/>
    <mergeCell ref="A200:B200"/>
    <mergeCell ref="C200:E200"/>
    <mergeCell ref="C195:E195"/>
    <mergeCell ref="C196:E196"/>
    <mergeCell ref="C197:E197"/>
    <mergeCell ref="C198:E198"/>
    <mergeCell ref="C199:E199"/>
    <mergeCell ref="A195:B195"/>
    <mergeCell ref="A196:B196"/>
    <mergeCell ref="A198:B198"/>
    <mergeCell ref="A199:B199"/>
    <mergeCell ref="A4:G5"/>
    <mergeCell ref="A6:G6"/>
    <mergeCell ref="A9:G9"/>
    <mergeCell ref="A12:G12"/>
    <mergeCell ref="A20:G20"/>
    <mergeCell ref="A21:G21"/>
    <mergeCell ref="A13:G18"/>
    <mergeCell ref="B23:C23"/>
    <mergeCell ref="D23:E23"/>
    <mergeCell ref="F23:G23"/>
    <mergeCell ref="A10:G10"/>
    <mergeCell ref="A56:G56"/>
    <mergeCell ref="A57:G57"/>
    <mergeCell ref="G98:G157"/>
    <mergeCell ref="C256:E256"/>
    <mergeCell ref="C257:E257"/>
    <mergeCell ref="C258:E258"/>
    <mergeCell ref="C259:E259"/>
    <mergeCell ref="E74:F74"/>
    <mergeCell ref="E75:F75"/>
    <mergeCell ref="C76:D76"/>
    <mergeCell ref="E76:F76"/>
    <mergeCell ref="F229:G230"/>
    <mergeCell ref="F231:G232"/>
    <mergeCell ref="A79:G79"/>
    <mergeCell ref="A84:G84"/>
    <mergeCell ref="B158:C158"/>
    <mergeCell ref="A161:G161"/>
    <mergeCell ref="A162:G162"/>
    <mergeCell ref="C163:D163"/>
    <mergeCell ref="E163:F163"/>
    <mergeCell ref="C164:D164"/>
    <mergeCell ref="E164:F164"/>
    <mergeCell ref="C165:D165"/>
    <mergeCell ref="C166:D166"/>
    <mergeCell ref="A39:G39"/>
    <mergeCell ref="A40:G40"/>
    <mergeCell ref="A31:D31"/>
    <mergeCell ref="A32:D32"/>
    <mergeCell ref="A33:D33"/>
    <mergeCell ref="A34:D34"/>
    <mergeCell ref="E31:G31"/>
    <mergeCell ref="E32:G32"/>
    <mergeCell ref="E33:G33"/>
    <mergeCell ref="E34:G34"/>
    <mergeCell ref="B66:D66"/>
    <mergeCell ref="B67:D67"/>
    <mergeCell ref="B68:D68"/>
    <mergeCell ref="C73:D73"/>
    <mergeCell ref="E73:F73"/>
    <mergeCell ref="A71:G71"/>
    <mergeCell ref="C72:D72"/>
    <mergeCell ref="E72:F72"/>
    <mergeCell ref="E66:G68"/>
    <mergeCell ref="A69:G69"/>
    <mergeCell ref="G73:G76"/>
    <mergeCell ref="C74:D74"/>
    <mergeCell ref="C75:D75"/>
    <mergeCell ref="B65:D65"/>
    <mergeCell ref="E65:G65"/>
    <mergeCell ref="A64:G64"/>
    <mergeCell ref="A41:G41"/>
    <mergeCell ref="A42:G42"/>
    <mergeCell ref="A43:G43"/>
    <mergeCell ref="D46:D49"/>
    <mergeCell ref="B46:C49"/>
    <mergeCell ref="A46:A49"/>
    <mergeCell ref="E46:F49"/>
    <mergeCell ref="G46:G49"/>
    <mergeCell ref="E44:F44"/>
    <mergeCell ref="E45:F45"/>
    <mergeCell ref="B44:C44"/>
    <mergeCell ref="A50:G50"/>
    <mergeCell ref="B45:C45"/>
    <mergeCell ref="B58:D58"/>
    <mergeCell ref="E58:G58"/>
    <mergeCell ref="B59:D59"/>
    <mergeCell ref="E59:G59"/>
    <mergeCell ref="B60:D60"/>
    <mergeCell ref="E60:G60"/>
    <mergeCell ref="E61:G61"/>
    <mergeCell ref="B61:D61"/>
    <mergeCell ref="B24:C24"/>
    <mergeCell ref="D24:E24"/>
    <mergeCell ref="F24:G24"/>
    <mergeCell ref="B25:C25"/>
    <mergeCell ref="B26:C26"/>
    <mergeCell ref="B27:C27"/>
    <mergeCell ref="D28:E28"/>
    <mergeCell ref="D29:E29"/>
    <mergeCell ref="D30:E30"/>
    <mergeCell ref="B28:C28"/>
    <mergeCell ref="B29:C29"/>
    <mergeCell ref="B30:C30"/>
    <mergeCell ref="F30:G30"/>
    <mergeCell ref="F28:G28"/>
    <mergeCell ref="F29:G29"/>
    <mergeCell ref="F25:G25"/>
    <mergeCell ref="F26:G26"/>
    <mergeCell ref="F27:G27"/>
    <mergeCell ref="D25:E25"/>
    <mergeCell ref="D26:E26"/>
    <mergeCell ref="D27:E27"/>
    <mergeCell ref="C194:E194"/>
    <mergeCell ref="F194:G194"/>
    <mergeCell ref="C238:E238"/>
    <mergeCell ref="F238:G238"/>
    <mergeCell ref="A201:G201"/>
    <mergeCell ref="A194:B194"/>
    <mergeCell ref="A279:G290"/>
    <mergeCell ref="F265:G265"/>
    <mergeCell ref="C266:E266"/>
    <mergeCell ref="F266:G266"/>
    <mergeCell ref="F239:G240"/>
    <mergeCell ref="F241:G242"/>
    <mergeCell ref="F257:G257"/>
    <mergeCell ref="F258:G258"/>
    <mergeCell ref="F259:G259"/>
    <mergeCell ref="D275:G275"/>
    <mergeCell ref="A278:G278"/>
    <mergeCell ref="F249:G249"/>
    <mergeCell ref="C240:E240"/>
    <mergeCell ref="C241:E241"/>
    <mergeCell ref="C242:E242"/>
    <mergeCell ref="C239:E239"/>
    <mergeCell ref="F264:G264"/>
    <mergeCell ref="F267:G267"/>
    <mergeCell ref="F255:G255"/>
    <mergeCell ref="F256:G256"/>
    <mergeCell ref="F195:G195"/>
    <mergeCell ref="F196:G196"/>
    <mergeCell ref="F197:G197"/>
    <mergeCell ref="F198:G198"/>
    <mergeCell ref="F199:G199"/>
    <mergeCell ref="F200:G200"/>
    <mergeCell ref="A213:G213"/>
    <mergeCell ref="A215:G215"/>
    <mergeCell ref="A216:G216"/>
    <mergeCell ref="C217:E217"/>
    <mergeCell ref="C218:E218"/>
    <mergeCell ref="C219:E219"/>
    <mergeCell ref="C220:E220"/>
    <mergeCell ref="A197:B197"/>
    <mergeCell ref="A223:G223"/>
    <mergeCell ref="A225:G225"/>
    <mergeCell ref="A226:G226"/>
    <mergeCell ref="C228:E228"/>
    <mergeCell ref="A227:G227"/>
    <mergeCell ref="F228:G228"/>
    <mergeCell ref="C232:E232"/>
    <mergeCell ref="A208:G208"/>
    <mergeCell ref="G86:G88"/>
    <mergeCell ref="G90:G92"/>
    <mergeCell ref="A175:B175"/>
    <mergeCell ref="D175:E175"/>
    <mergeCell ref="A176:B176"/>
    <mergeCell ref="D176:E176"/>
    <mergeCell ref="A91:A92"/>
    <mergeCell ref="B91:B92"/>
    <mergeCell ref="C91:C92"/>
  </mergeCells>
  <phoneticPr fontId="15" type="noConversion"/>
  <hyperlinks>
    <hyperlink ref="G98" r:id="rId1" xr:uid="{00000000-0004-0000-0000-000001000000}"/>
    <hyperlink ref="G73" r:id="rId2" location="!/buscar_informacion#busqueda" xr:uid="{00000000-0004-0000-0000-000006000000}"/>
    <hyperlink ref="G165" r:id="rId3" xr:uid="{00000000-0004-0000-0000-000007000000}"/>
    <hyperlink ref="G166" r:id="rId4" xr:uid="{00000000-0004-0000-0000-000008000000}"/>
    <hyperlink ref="G167" r:id="rId5" xr:uid="{00000000-0004-0000-0000-000009000000}"/>
    <hyperlink ref="G168" r:id="rId6" xr:uid="{00000000-0004-0000-0000-00000A000000}"/>
    <hyperlink ref="G169" r:id="rId7" xr:uid="{00000000-0004-0000-0000-00000B000000}"/>
    <hyperlink ref="A41" r:id="rId8" xr:uid="{EA82A324-5F51-45C5-B20B-1E7283062332}"/>
    <hyperlink ref="A43" r:id="rId9" xr:uid="{99983533-7009-4B50-8B9B-A430274CE626}"/>
    <hyperlink ref="E59" r:id="rId10" xr:uid="{8008AC0E-88AF-48DE-961F-309A943E329E}"/>
    <hyperlink ref="E66" r:id="rId11" xr:uid="{9E654BC7-7497-47D7-BA03-C1D5FD4EE8AA}"/>
    <hyperlink ref="F229" r:id="rId12" xr:uid="{8B67D9FD-A1BB-4F79-A3BA-027993B4E767}"/>
    <hyperlink ref="F231" r:id="rId13" xr:uid="{5018F752-F468-4CF4-9E8B-BDE22D7266EE}"/>
    <hyperlink ref="F241" r:id="rId14" xr:uid="{1FDDF7A9-CE74-4474-8219-D0E5C7C4E3A7}"/>
    <hyperlink ref="G210" r:id="rId15" xr:uid="{B10B10B0-E720-4BFF-AB33-CAFD2F876F44}"/>
    <hyperlink ref="F196" r:id="rId16" xr:uid="{2D2FF2DF-0F9F-4052-86A8-84C86503421D}"/>
    <hyperlink ref="F194" r:id="rId17" display="https://www.sen.gov.py/index.php/transparencia/5189" xr:uid="{F164FF28-9C5E-43CF-B14A-53A67DC96599}"/>
    <hyperlink ref="F198" r:id="rId18" xr:uid="{B7F6DD0E-14B7-45D6-AF6B-7E0AAA297974}"/>
    <hyperlink ref="F197" r:id="rId19" xr:uid="{E44111F9-77AB-4416-9E22-C83D7CBBDD88}"/>
    <hyperlink ref="F199" r:id="rId20" xr:uid="{8484950F-D5E5-49AF-86A5-8463E87AFF4E}"/>
    <hyperlink ref="G86" r:id="rId21" xr:uid="{8105C075-35CA-486B-896C-EFBD0C19C3B2}"/>
    <hyperlink ref="G90" r:id="rId22" xr:uid="{0A21B178-1E9E-43D1-8833-D658F6B5A5B1}"/>
    <hyperlink ref="G218" r:id="rId23" xr:uid="{1F09175E-0B11-446F-9AB6-C592E07136C2}"/>
    <hyperlink ref="G186" r:id="rId24" xr:uid="{97630619-A4F5-4580-BC87-5CB7A48B494B}"/>
    <hyperlink ref="F176" r:id="rId25" xr:uid="{1B183381-3E5D-4ADF-90F4-302E9F59556B}"/>
    <hyperlink ref="F174" r:id="rId26" xr:uid="{1829D8F8-6D71-4054-9CA8-C794A158154E}"/>
  </hyperlinks>
  <pageMargins left="0.23622047244094491" right="0.23622047244094491" top="0.74803149606299213" bottom="0.74803149606299213" header="0.31496062992125984" footer="0.31496062992125984"/>
  <pageSetup paperSize="5" scale="80" orientation="landscape" r:id="rId27"/>
  <headerFooter>
    <oddFooter>Página &amp;P</oddFooter>
  </headerFooter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REDES</cp:lastModifiedBy>
  <cp:lastPrinted>2023-04-17T17:27:51Z</cp:lastPrinted>
  <dcterms:created xsi:type="dcterms:W3CDTF">2020-06-23T19:35:00Z</dcterms:created>
  <dcterms:modified xsi:type="dcterms:W3CDTF">2023-04-17T17:27:57Z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