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SENAC-PORTAL\RENDICION DE CUENTAS 2022\Cuarto Trimestre\"/>
    </mc:Choice>
  </mc:AlternateContent>
  <xr:revisionPtr revIDLastSave="0" documentId="13_ncr:1_{FA460B7B-255E-4378-97CE-F5E0C2144A56}" xr6:coauthVersionLast="47" xr6:coauthVersionMax="47" xr10:uidLastSave="{00000000-0000-0000-0000-000000000000}"/>
  <bookViews>
    <workbookView xWindow="-120" yWindow="-120" windowWidth="20730" windowHeight="11160" xr2:uid="{00000000-000D-0000-FFFF-FFFF00000000}"/>
  </bookViews>
  <sheets>
    <sheet name="Hoja1" sheetId="1" r:id="rId1"/>
  </sheets>
  <externalReferences>
    <externalReference r:id="rId2"/>
  </externalReferences>
  <definedNames>
    <definedName name="_xlnm.Print_Area" localSheetId="0">Hoja1!$A$1:$K$290</definedName>
    <definedName name="_xlnm.Print_Titles" localSheetId="0">Hoja1!$1:$5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8" i="1" l="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0" i="1"/>
  <c r="G169" i="1"/>
  <c r="G168" i="1"/>
  <c r="G167" i="1"/>
  <c r="G166" i="1"/>
  <c r="G165" i="1"/>
  <c r="G164" i="1"/>
  <c r="G163" i="1"/>
  <c r="G162" i="1"/>
  <c r="G161" i="1"/>
  <c r="G157" i="1"/>
  <c r="G156" i="1"/>
  <c r="G155" i="1"/>
  <c r="G154" i="1"/>
  <c r="G153" i="1"/>
  <c r="G152" i="1"/>
  <c r="G151" i="1"/>
  <c r="G150" i="1"/>
  <c r="G149" i="1"/>
  <c r="G148" i="1"/>
  <c r="G147" i="1"/>
  <c r="G146" i="1"/>
  <c r="G145" i="1"/>
  <c r="G144" i="1"/>
  <c r="G143" i="1"/>
  <c r="G142" i="1"/>
  <c r="G141" i="1"/>
  <c r="G140" i="1"/>
  <c r="G139" i="1"/>
  <c r="G138" i="1"/>
  <c r="G137" i="1"/>
  <c r="G136" i="1"/>
  <c r="G135" i="1"/>
  <c r="G134" i="1"/>
  <c r="G198" i="1" l="1"/>
  <c r="C84" i="1" l="1"/>
</calcChain>
</file>

<file path=xl/sharedStrings.xml><?xml version="1.0" encoding="utf-8"?>
<sst xmlns="http://schemas.openxmlformats.org/spreadsheetml/2006/main" count="438" uniqueCount="328">
  <si>
    <t>1- PRESENTACIÓN</t>
  </si>
  <si>
    <t>Institución:</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</si>
  <si>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</si>
  <si>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</si>
  <si>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</si>
  <si>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</si>
  <si>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</si>
  <si>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</si>
  <si>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</si>
  <si>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</si>
  <si>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</si>
  <si>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</si>
  <si>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</si>
  <si>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</si>
  <si>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</si>
  <si>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4.1 Nivel de Cumplimiento  de Minimo de Información Disponible - Transparencia Activa Ley 5189 /14</t>
  </si>
  <si>
    <t>Mes</t>
  </si>
  <si>
    <t>Nivel de Cumplimiento (%)</t>
  </si>
  <si>
    <t>4.2 Nivel de Cumplimiento  de Minimo de Información Disponible - Transparencia Activa Ley 5282/14</t>
  </si>
  <si>
    <t>4.3 Nivel de Cumplimiento de Respuestas a Consultas Ciudadanas - Transparencia Pasiva Ley N° 5282/14</t>
  </si>
  <si>
    <t>Cantidad de Consultas</t>
  </si>
  <si>
    <t>Respondidos</t>
  </si>
  <si>
    <t>No Respondidos</t>
  </si>
  <si>
    <t>N°</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</si>
  <si>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</si>
  <si>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</si>
  <si>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</si>
  <si>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</si>
  <si>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</si>
  <si>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</si>
  <si>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</si>
  <si>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</si>
  <si>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</si>
  <si>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</si>
  <si>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</si>
  <si>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</si>
  <si>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</si>
  <si>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</si>
  <si>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</si>
  <si>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</si>
  <si>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</si>
  <si>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</si>
  <si>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</si>
  <si>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</si>
  <si>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</si>
  <si>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</si>
  <si>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</si>
  <si>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</si>
  <si>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</si>
  <si>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</si>
  <si>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</si>
  <si>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</si>
  <si>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</si>
  <si>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</si>
  <si>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</si>
  <si>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</si>
  <si>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</si>
  <si>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</si>
  <si>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</si>
  <si>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</si>
  <si>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</si>
  <si>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</si>
  <si>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</si>
  <si>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</si>
  <si>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</si>
  <si>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</si>
  <si>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</si>
  <si>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</si>
  <si>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</si>
  <si>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6.1 Informes de Auditorias Internas y Auditorías Externas en el Trimestre</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</si>
  <si>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</si>
  <si>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</si>
  <si>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</si>
  <si>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</si>
  <si>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</si>
  <si>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</si>
  <si>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</si>
  <si>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</si>
  <si>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</si>
  <si>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</si>
  <si>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Nivel de Cumplimiento</t>
  </si>
  <si>
    <t>4.5 Proyectos y Programas no Ejecutados</t>
  </si>
  <si>
    <t>Calificación MECIP de la Contraloría General de la República (CGR)</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</si>
  <si>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</si>
  <si>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</si>
  <si>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</si>
  <si>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</si>
  <si>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</si>
  <si>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</si>
  <si>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</si>
  <si>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</si>
  <si>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</si>
  <si>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</si>
  <si>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</si>
  <si>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Fecha de Contrato</t>
  </si>
  <si>
    <t>Enlace Portal de Denuncias de la SENAC</t>
  </si>
  <si>
    <t>Nro. Informe</t>
  </si>
  <si>
    <t>4.4 Proyectos y Programas Ejecutados a la fecha del Informe</t>
  </si>
  <si>
    <t xml:space="preserve">(Describir aquí los motivos, puede apoyarse en gráficos ilustrativos) </t>
  </si>
  <si>
    <t xml:space="preserve">7- DESCRIPCIÓN CUALITATIVA DE LOGROS ALCANZADOS </t>
  </si>
  <si>
    <t>4.8 Ejecución Financiera</t>
  </si>
  <si>
    <t xml:space="preserve">(Puede complementar información aquí y apoyarse en gráficos ilustrativos) </t>
  </si>
  <si>
    <t xml:space="preserve">(Describir aquí los motivos de la selección temática y exponer si existió participación ciudadana en el proceso. Vincular la selección con el POI, PEI, PND2030 y ODS) </t>
  </si>
  <si>
    <t>SECRETARÍA DE EMERGENCIA NACIONAL</t>
  </si>
  <si>
    <t>Gestionar y reducir los riesgos de desastres en el país, a través de políticas con actores, sectores y participación, apoyados en conocimientos y tecnología</t>
  </si>
  <si>
    <t>La Secretaría de Emergencia Nacional es una institución dependiente de la Presidencia de la República, creada por Ley Nº 2615/05 y que tiene por objeto primordial prevenir y contrarrestar los efectos de las emergencias y los desastres originados por agentes de la naturaleza o de cualquier otro origen, como asimismo promover, coordinar y orientar las actividades de las instituciones públicas, departamentales, municipales y privadas destinadas a la prevención, mitigación, respuesta, rehabilitación y reconstrucción de las comunidades afectadas por situaciones de emergencia o desastre.</t>
  </si>
  <si>
    <t>Jefatura de Gabinete</t>
  </si>
  <si>
    <t>Jefe de Gabinete</t>
  </si>
  <si>
    <t>Secretaría General</t>
  </si>
  <si>
    <t>Dirección General de Anticorrupción</t>
  </si>
  <si>
    <t>Abg. Raymond Crecchi Della Loggia</t>
  </si>
  <si>
    <t>Dirección General de Administración y Finanzas</t>
  </si>
  <si>
    <t>Dirección de Planificación y Sistematización</t>
  </si>
  <si>
    <t>Sra. Ofelia Insaurralde</t>
  </si>
  <si>
    <t>Dirección de Auditoría Interna</t>
  </si>
  <si>
    <t>Lic. Elvira Centurión</t>
  </si>
  <si>
    <t>Directora</t>
  </si>
  <si>
    <t>Dirección de Comunicación e Información Pública</t>
  </si>
  <si>
    <t>Sra. Jazna Arza</t>
  </si>
  <si>
    <t>Cantidad de Miembros del CRCC: 7</t>
  </si>
  <si>
    <t>Total Hombres :  2</t>
  </si>
  <si>
    <t>Total Mujeres:  5</t>
  </si>
  <si>
    <t>Total nivel directivo o rango superior:  7</t>
  </si>
  <si>
    <t>Gestionar y reducir integralmente los riesgos de desastres en el Paraguay</t>
  </si>
  <si>
    <t>Profesionalidad, transparencia y rendición de cuentas</t>
  </si>
  <si>
    <t>Se integra en el POI, se desarrolla en el PEI, incluye puntos específicos del PND y los ODS y se orienta al cumplimiento del Marco de Sendai para la Reducción del Riesgo de Desastres, aprobado por Decreto Nº 5965/2016 así como a la Política Nacional de GRRD aprobado por Decreto Nº 1402/14</t>
  </si>
  <si>
    <t>Se integra a la Misión Visión Institucionales, Política Nacional de Gestión y Reducción de Riesgos de Desastres, al Plan Estratégico Institucional, Manual de Rendición de Cuentas y transversaliza la acción institucional</t>
  </si>
  <si>
    <t>Disposiciones legales vigentes</t>
  </si>
  <si>
    <t>Responde a la Misión institucional y a su Marco Legal. La Política Nacional de Gestión y Reducción de Riesgos de Desastres y el Plan Nacional de Implementación del Marco de Sendai fueron elaborados en procesos participativos</t>
  </si>
  <si>
    <t>NO SE REGISTRAN DENUNCIAS</t>
  </si>
  <si>
    <t>https://www.sen.gov.py/index.php/transparencia/5189/detalles/view_express_entity/5</t>
  </si>
  <si>
    <t>https://informacionpublica.paraguay.gov.py/portal/#!/buscar_informacion#busqueda</t>
  </si>
  <si>
    <t>PORTAL</t>
  </si>
  <si>
    <t>REDES SOCIALES</t>
  </si>
  <si>
    <t>CORREO INSTITUCIONAL</t>
  </si>
  <si>
    <t>TELEFAX</t>
  </si>
  <si>
    <t>Consulta o Sugerencias a través del portal</t>
  </si>
  <si>
    <t>Facebook oficial</t>
  </si>
  <si>
    <t>Twitter oficial</t>
  </si>
  <si>
    <t>Instagram oficial</t>
  </si>
  <si>
    <t>Denuncias a través del portal</t>
  </si>
  <si>
    <t>Solicitud de Información Pública</t>
  </si>
  <si>
    <t>Telefax linea baja ofical</t>
  </si>
  <si>
    <t>Dirección de Anticorrupción</t>
  </si>
  <si>
    <t>Dirección de Información Pública</t>
  </si>
  <si>
    <t xml:space="preserve">Direccion de Comunicación </t>
  </si>
  <si>
    <t>Mesa de Entrada</t>
  </si>
  <si>
    <t>https://www.sen.gov.py/index.php/contacto/reporte-o-sugerencias</t>
  </si>
  <si>
    <t>https://es-la.facebook.com/SecretariadeEmergenciaNacionalParaguay/</t>
  </si>
  <si>
    <t>https://twitter.com/senparaguay</t>
  </si>
  <si>
    <t>https://www.sen.gov.py/index.php/transparencia/denuncias</t>
  </si>
  <si>
    <t>https://www.sen.gov.py/index.php/transparencia/informacion-publica</t>
  </si>
  <si>
    <t>(021)440-997/440-998</t>
  </si>
  <si>
    <t>https://www.sen.gov.py/index.php/transparencia/5189/detalles/view_express_entity/7</t>
  </si>
  <si>
    <t>https://www.sen.gov.py/application/files/5215/9469/1476/SEN-Manual_RCC.pdf      https://www.sen.gov.py/application/files/4415/9188/0160/Plan_Estrategico_Institucional_SEN_2019-2023.pdf</t>
  </si>
  <si>
    <r>
      <rPr>
        <u/>
        <sz val="10"/>
        <color rgb="FF0000FF"/>
        <rFont val="Calibri"/>
        <family val="2"/>
        <scheme val="minor"/>
      </rPr>
      <t>https://www.sen.gov.py/application/files/8015/9188/4586/Politica_Nacional_de_Gestion_y_Reduccion_de_Riesgos__2018.pdf</t>
    </r>
    <r>
      <rPr>
        <sz val="10"/>
        <color rgb="FF0000FF"/>
        <rFont val="Calibri"/>
        <family val="2"/>
        <scheme val="minor"/>
      </rPr>
      <t xml:space="preserve">   </t>
    </r>
    <r>
      <rPr>
        <u/>
        <sz val="10"/>
        <color rgb="FF0000FF"/>
        <rFont val="Calibri"/>
        <family val="2"/>
        <scheme val="minor"/>
      </rPr>
      <t>https://www.sen.gov.py/application/files/4415/9188/0160/Plan_Estrategico_Institucional_SEN_2019-2023.pdf   https://www.sen.gov.py/application/files/3115/9188/0841/Marco_de_Sendai_2015-2030_-_final_oficial.pdf  https://www.sen.gov.py/application/files/3615/9301/0324/Decreto_5965_Marco_de_Sendai.pdf</t>
    </r>
  </si>
  <si>
    <t>NO SE REGISTRA AUDITORIAS</t>
  </si>
  <si>
    <t>NO SE REGISTRA PROGRAMAS NO EJECUTADOS</t>
  </si>
  <si>
    <t>Encargado de Despacho de la DGA</t>
  </si>
  <si>
    <t>Encargada de Despacho de la DCIP</t>
  </si>
  <si>
    <t>https://drive.sen.gov.py/index.php/s/oNDjArissbGAbQb</t>
  </si>
  <si>
    <t>NO SE REGISTRA APORTES</t>
  </si>
  <si>
    <t>AUN NO DISPONIBLE EN EL PORTAL DE SFP</t>
  </si>
  <si>
    <t>Total</t>
  </si>
  <si>
    <t>TOTAL</t>
  </si>
  <si>
    <t>Lic. Reinaldo Maciel</t>
  </si>
  <si>
    <t>Director General</t>
  </si>
  <si>
    <t>julio 2022</t>
  </si>
  <si>
    <t>Agosto 2022</t>
  </si>
  <si>
    <t>Setiembre 2022</t>
  </si>
  <si>
    <t>Sin movimiento</t>
  </si>
  <si>
    <t>En ejecucion</t>
  </si>
  <si>
    <t>Finiquitado</t>
  </si>
  <si>
    <t>Fone N°14/2022</t>
  </si>
  <si>
    <t>Adquisicion de Yerba Mate</t>
  </si>
  <si>
    <t>Fone N°17/2022</t>
  </si>
  <si>
    <t>Sueldos</t>
  </si>
  <si>
    <t>Gastos de Representación</t>
  </si>
  <si>
    <t>Aguinaldo</t>
  </si>
  <si>
    <t>Remuneración Extraordinaria</t>
  </si>
  <si>
    <t>Subsidio Familiar</t>
  </si>
  <si>
    <t>Bonificaciones y Gratificaciones</t>
  </si>
  <si>
    <t>Gratificaciones por Servicios Especiales</t>
  </si>
  <si>
    <t>Jornales</t>
  </si>
  <si>
    <t>Honorarios</t>
  </si>
  <si>
    <t>Otros Gastos del Personal</t>
  </si>
  <si>
    <t xml:space="preserve">Energia Electrica </t>
  </si>
  <si>
    <t>Agua</t>
  </si>
  <si>
    <t>Telefonos, Telefax y otros Servicios de Telecomunicación</t>
  </si>
  <si>
    <t>PASAJES</t>
  </si>
  <si>
    <t>Viaticos y Movilidad</t>
  </si>
  <si>
    <t>Mantenimiento y Reparacion Menores de Edificios y Locales</t>
  </si>
  <si>
    <t>Mantenimiento y Reparacion Menores de Maquinarias, Equipos y Muebles de Oficinas</t>
  </si>
  <si>
    <t>Mantenimiento y Reparacion Menores de Equipos de Transporte</t>
  </si>
  <si>
    <t>Servicio de Limpieza,Aseo y Fumigacion</t>
  </si>
  <si>
    <t>Alquiler de Edificios y Locales</t>
  </si>
  <si>
    <t xml:space="preserve">Imprenta, Publicaciones y Reproducciones </t>
  </si>
  <si>
    <t>Servicios Bancarios</t>
  </si>
  <si>
    <t>Primas y Gastos de Seguros</t>
  </si>
  <si>
    <t>Publicidad y Propaganda</t>
  </si>
  <si>
    <t>Servicios de Comunicaciones</t>
  </si>
  <si>
    <t>Servicios Técnicos y Profesionales Varios</t>
  </si>
  <si>
    <t>SERVICIO DE SEGURO MÉDICO</t>
  </si>
  <si>
    <t>SERVICIOS DE CEREMONIAL</t>
  </si>
  <si>
    <t>SERVICIOS DE CATERING</t>
  </si>
  <si>
    <t>CAPACITACION DEL PERSONAL DEL ESTADO</t>
  </si>
  <si>
    <t>ALIMENTOS PARA PERSONAS</t>
  </si>
  <si>
    <t>Prendas de Vestir</t>
  </si>
  <si>
    <t>Confecciones Textiles</t>
  </si>
  <si>
    <t>Calzados</t>
  </si>
  <si>
    <t>Papel de Escritorio y Carton</t>
  </si>
  <si>
    <t>Productos de Artes Graficas</t>
  </si>
  <si>
    <t>Productos de Papel y Carton</t>
  </si>
  <si>
    <t>Libros, Revistas y Periodicos</t>
  </si>
  <si>
    <t>Elementos de Limpieza</t>
  </si>
  <si>
    <t xml:space="preserve">Utiles de Escritorio, Oficinas y Enseres </t>
  </si>
  <si>
    <t>Utiles y Materiales Electricos</t>
  </si>
  <si>
    <t>Utensilios de Cocina y Comedor</t>
  </si>
  <si>
    <t>Adq. De Repuestos y Accesorios Menores</t>
  </si>
  <si>
    <t>Compuestos Quimicos</t>
  </si>
  <si>
    <t>Tintas, Pinturas y Colorantes</t>
  </si>
  <si>
    <t>Utiles y Materiales Medicos - Quirurgicos y de laboratorios</t>
  </si>
  <si>
    <t>COMBUSTIBLES</t>
  </si>
  <si>
    <t>Cubiertas y Camaras de aire</t>
  </si>
  <si>
    <t>Herramientas Menores</t>
  </si>
  <si>
    <t>Productos o Insumos No Metalicos</t>
  </si>
  <si>
    <t>Bienes de Consumos Varios</t>
  </si>
  <si>
    <t>Equipos de Educativos y Recreacionales</t>
  </si>
  <si>
    <t>Equipos de Comunicaciones y Señalamientos</t>
  </si>
  <si>
    <t>Adq. De Muebles y Enseres</t>
  </si>
  <si>
    <t>Adq. De Equipos de Oficina</t>
  </si>
  <si>
    <t>Adq. De Equipos de Computacion</t>
  </si>
  <si>
    <t>AP.A ENTID.C/ FINES SOCIALES O EMERGENCIA (FONE) FF10</t>
  </si>
  <si>
    <t>AP.A ENTID.C/ FINES SOCIALES O EMERGENCIA (FONE) FF 10-818</t>
  </si>
  <si>
    <t>AP.A ENTID.C/ FINES SOCIALES O EMERGENCIA (FONE) FF 20-817</t>
  </si>
  <si>
    <t>831*</t>
  </si>
  <si>
    <t>AP.A ENTID.C/ FINES SOCIALES O EMERGENCIA (FONE) FF30-30 (DISMINUCION DE PLAN FINANCIERO)</t>
  </si>
  <si>
    <t>BECAS</t>
  </si>
  <si>
    <t xml:space="preserve">SUBSIDIOS Y ASIST.SOCIAL A PERS.Y FLIAS </t>
  </si>
  <si>
    <t>PAGO IMP, TASAS, GTOS JUDIC. Y OTROS</t>
  </si>
  <si>
    <t>Asistencia a familias afectadas por eventos que generan daños y pérdidas</t>
  </si>
  <si>
    <t>Paliar el sufrimiento humano de personas afectadas por situaciones de emergencia o desastres</t>
  </si>
  <si>
    <t>Se informa sobre lo actuado</t>
  </si>
  <si>
    <t>Carga en el Sistema de Planificación por Resultados (SPR) de la Secretaria Técnica de Planificación (STP) www.stp.gov.py/v1/spr</t>
  </si>
  <si>
    <t>www.sen.gov.py</t>
  </si>
  <si>
    <t>12.1.1.16. Gestión y Reducción de Riesgos de Desastres</t>
  </si>
  <si>
    <t>Prevenir y  contrarrestar los efectos de las emergencias y  los desastres originados por los agentes de la naturaleza o de cualquier otro origen, como asimismo promover, coordinar y orientar las actividades de las instituciones públicas, departamentales, municipales y privadas destinadas a la prevención, mitigación, respuesta, rehabilitación y reconstrucción de las comunidades afectadas por situaciones de emergencia o desastre.</t>
  </si>
  <si>
    <t>Programa Central</t>
  </si>
  <si>
    <t>Familias en situación de riesgos de emergencias o desastres</t>
  </si>
  <si>
    <r>
      <t xml:space="preserve">Res. SEN Nº 93/2020 </t>
    </r>
    <r>
      <rPr>
        <u/>
        <sz val="14"/>
        <color rgb="FF0000FF"/>
        <rFont val="Calibri"/>
        <family val="2"/>
        <scheme val="minor"/>
      </rPr>
      <t>https://www.sen.gov.py/application/files/2215/9468/6128/RSEN_93-20_CRCC.pdf</t>
    </r>
  </si>
  <si>
    <t>Enero 2022</t>
  </si>
  <si>
    <t>Febrero 2022</t>
  </si>
  <si>
    <t>Marzo 2022</t>
  </si>
  <si>
    <t>Abril 2022</t>
  </si>
  <si>
    <t>Mayo 2022</t>
  </si>
  <si>
    <t>Junio 2022</t>
  </si>
  <si>
    <t>Periodo del informe:  CUARTO TRIMESTRE 2022</t>
  </si>
  <si>
    <t>OCTUBRE 2022</t>
  </si>
  <si>
    <t>NOVIEMBRE 2022</t>
  </si>
  <si>
    <t>DICIEMBRE 2022</t>
  </si>
  <si>
    <t>https://www.sfp.gov.py/sfp/archivos/documentos/Intermedio_Octubre_2022_khzzr75f.pdf</t>
  </si>
  <si>
    <t>https://transparencia.senac.gov.py/portal/historial-cumplimiento</t>
  </si>
  <si>
    <t>Octubre 2022</t>
  </si>
  <si>
    <t>Noviembre 2022</t>
  </si>
  <si>
    <t>Diciembre 2022</t>
  </si>
  <si>
    <t xml:space="preserve">NO DISPONIBLE AUN EN EL PORTAL </t>
  </si>
  <si>
    <t>Historial de cumplimiento Sistema de Transparencia Institucional Año 2022 - SENAC</t>
  </si>
  <si>
    <t>https://drive.sen.gov.py/index.php/s/M8wnZJHoi5LSr6F</t>
  </si>
  <si>
    <t>DAI Nº 09/22</t>
  </si>
  <si>
    <t>Informe de Verificación de Cumplimiento Res. AGPE 84/19</t>
  </si>
  <si>
    <t>https://drive.sen.gov.py/index.php/s/iCqKHcrfiqgRFss</t>
  </si>
  <si>
    <t>DAI Nº 10/22</t>
  </si>
  <si>
    <t>Informe de Cumplimiento de las Politicas de Talento Humano</t>
  </si>
  <si>
    <t>Informe de Rendición de Cuentas - Caja Chica.</t>
  </si>
  <si>
    <t>Informe Verificación de Bienes Patrimoniales</t>
  </si>
  <si>
    <t>https://drive.sen.gov.py/index.php/s/nTPSEJ5XKxfJdM6</t>
  </si>
  <si>
    <t xml:space="preserve">La Secretaría de Emergencia (SEN), asistió a familias afectadas por las torrenciales lluvias y fuertes vientos, que azotaron a varias zonas de los Departamentos de Canindeyú, San Pedro, Misiones, Itapúa, Caaguazú, Caazapa, Concepción, Capital, Central, Paraguari y Presidente Hayes. En el marco del acuerdo de cooperación entre la Itaipú Binacional, la Secretaría de Emergencia Nacional (SEN) y la Organización de Mujeres Emprendedoras, la SEN asistió a  familias de dicha organización en la Ciudad de Itauguá en el Departamento Central. Con el fin de atenuar los efectos de la sequía, la SEN distribuyó un total de 35.665.400 litros de agua en la región occidental del país. En el marco de la  campaña de prevención de incendios forestales, se mantuvieron reuniones sistemáticas a nivel técnico: la mesa de trabajo enfocada al monitoreo de focos de incendios; liderada por INFONA; y la mesa técnica operativa, conformada por representantes de las Fuerzas Militares, Policía Nacional, Cuerpo de Bomberos Voluntarios del Paraguay, Junta Nacional de Bomberos Voluntarios del Paraguay y la Asociación de Bomberos Voluntarios del Paraguay. En  esta oportunidad el objetivo principal de la reunión de la mesa técnica operativa fue el análisis de la efectividad de los mecanismos de comunicación efectiva en caso de tener información certera de la ocurrencia en un incendio, y de esa manera cruzar las informaciones proveídas por la mesa técnica por un lado o informaciones que provengan de otras fuentes.La Ministra Secretaria Ejecutiva de la Secretaria de Emergencia Nacional (SEN), Gladys Zunilda Borja y el titular de la Asociación Rural del Paraguay (ARP), Dr. Pedro Galli Romanach, en su carácter de Presidente, suscribieron un convenio de cooperación interinstitucional mediante el cual se apunta a fortalecer vínculos y coadyuvar al desarrollo de acciones conjuntas enmarcadas en la Política Nacional de Gestión y Reducción de Riesgos de Desastres (PNGRR).Asimismo, la ministra Zuny Borja se reunió con el presidente de la Agencia Espacial del Paraguay, ministro Liduvino Vielman, y Juan Carlos Villagrán, representante de la comitiva de la ONU-SPIDER, para dialogar sobre la importancia del acceso a la información espacial para fortalecer los sistemas de alerta temprana y así reducir los riesgos de desastres y disminuir las pérdidas globales. Se mantuvieron reuniones de coordinación interinstitucional entre diferentes organismos del Estado que sumarán esfuerzos para que la festividad  de la Virgen de Caacupé se desarrolle en óptimas condiciones para toda la feligresía católica del país. La Secretaría de Emergencia Nacional (SEN), representada por la ministra Zuny Borja participa de la Reunión de Ministros y Altas Autoridades de Gestión Integral de Riesgos de Desastres (RMAGIR). El encuentro se llevó a cabo en Montevideo, Uruguay, bajo la Presidencia Pro Témpore de dicho país, en dicha reunión se realizó el análisis de la definición de prioridades en el bloque regional y en el estudio de políticas subregionales en materia de gestión integral de riesgos de desastres. Otros temas tratados fueron la agenda de monitoreo y reporte del Marco de Sendai realizado por cada país en forma periódica y la incorporación de la perspectiva de género en la Gestión Integral del Riesgo de Desastres. </t>
  </si>
  <si>
    <t>DAI Nº 12/22</t>
  </si>
  <si>
    <t>DAI Nº 11/22</t>
  </si>
  <si>
    <t>72.043 familias asistidas en los meses septiembre, octubre, noviembre y diciembre de 2022.*</t>
  </si>
  <si>
    <t>72.043 familias asistidas en los meses de septiembre, octubre, noviembre y diciembre de 2022.*</t>
  </si>
  <si>
    <t xml:space="preserve">*Se incluyen los datos del mes de septiembre, porque no fueron integrados en el tercer informe debido a que no estaban disponibles en su fecha de presentación. </t>
  </si>
  <si>
    <t>Equipos de transporte</t>
  </si>
  <si>
    <t>Equipo de oficina</t>
  </si>
  <si>
    <t>Equipos de Computación</t>
  </si>
  <si>
    <t>Equipos de Comunicación</t>
  </si>
  <si>
    <t>Otros equipos y muebles</t>
  </si>
  <si>
    <t>Herramientas y Equipos Varios</t>
  </si>
  <si>
    <t>Printec SA</t>
  </si>
  <si>
    <t>Delta Tech SA</t>
  </si>
  <si>
    <t>Aca Technical Support SA</t>
  </si>
  <si>
    <t xml:space="preserve">Oficompras de Rodrigo </t>
  </si>
  <si>
    <t>Adquisicion de equipos y articulos varios para oficina</t>
  </si>
  <si>
    <t>Utiles de Oficina - Convenio Marco</t>
  </si>
  <si>
    <t>Nazareno Comercial e Ind. SRL</t>
  </si>
  <si>
    <t>In Design SRL</t>
  </si>
  <si>
    <t>Adquisicion de pinturas  - Convenio Marco</t>
  </si>
  <si>
    <t>Ferretottal de Fernando Benegas</t>
  </si>
  <si>
    <t>Cega Industrial SA</t>
  </si>
  <si>
    <t>Flash Comunicaciones SA</t>
  </si>
  <si>
    <t>Base Base SA</t>
  </si>
  <si>
    <t>Trovato CISA</t>
  </si>
  <si>
    <t>Induclor SRL</t>
  </si>
  <si>
    <t>Adquisicion de Elementos de Limpieza - Convenio Marco</t>
  </si>
  <si>
    <t>Kuatiapo SA</t>
  </si>
  <si>
    <t>InproMed SA</t>
  </si>
  <si>
    <t>Adquisicion de papel sustentable - Convenio Marco</t>
  </si>
  <si>
    <t>Mega Service SRL</t>
  </si>
  <si>
    <t>Amacor SA</t>
  </si>
  <si>
    <t>Via FONDO NACIONAL DE EMERGENCIA</t>
  </si>
  <si>
    <t>Asoc.de la Agr.Agroecologica del Py -Oñoiru</t>
  </si>
  <si>
    <t>Citricoop LTDA</t>
  </si>
  <si>
    <t>Juval SA</t>
  </si>
  <si>
    <t>Reikoteeva SA</t>
  </si>
  <si>
    <t>Adquisicion de Chapas de fibrocemento</t>
  </si>
  <si>
    <t>https://www.contrataciones.gov.py/buscador/licitaciones.html?nro_nombre_licitacion=&amp;convocantes%5B%5D=1573&amp;fecha_desde=&amp;fecha_hasta=&amp;tipo_fecha=&amp;convocante_tipo=&amp;convocante_nombre_codigo=&amp;codigo_contratacion=&amp;catalogo%5Bcodigos_catalogo_n4%5D=&amp;page=&amp;order=&amp;convocante_codigos=1573&amp;convocante_tipo_codigo=&amp;unidad_contratacion_codigo=&amp;catalogo%5Bcodigos_catalogo_n4_label%5D=</t>
  </si>
  <si>
    <t>Remuneración Adicional</t>
  </si>
  <si>
    <t>*831/30/30</t>
  </si>
  <si>
    <t>SE TIENE DISMINUCIÓN EN EL PLAN FIANCIERO DE G. 5.904.587.028</t>
  </si>
  <si>
    <t>Ejecución Financiera  4to. trimestre 2022</t>
  </si>
  <si>
    <t>Secretaria General Interino</t>
  </si>
  <si>
    <t>Adquisicion de elementos de limpieza - Convenio Marco</t>
  </si>
  <si>
    <t>Adquisicion de A.A con criterios de sostenibilidad - Conv. Marco</t>
  </si>
  <si>
    <t>Adq. de Muebles con criterios de sostenibilidad - Conv. Marco</t>
  </si>
  <si>
    <t>Com.Naara Hnos de Geronima Ferreira G.</t>
  </si>
  <si>
    <t>Fone N° 19/2022</t>
  </si>
  <si>
    <t>Servicio de Alquiler de camiones varios</t>
  </si>
  <si>
    <t>JPA Logistica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</si>
</sst>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_-;\-* #,##0.00\ _€_-;_-* &quot;-&quot;??\ _€_-;_-@_-"/>
    <numFmt numFmtId="165" formatCode="_ * #,##0_ ;_ * \-#,##0_ ;_ * &quot;-&quot;_ ;_ @_ "/>
    <numFmt numFmtId="166" formatCode="#,##0;[Red]#,##0"/>
    <numFmt numFmtId="167" formatCode="_ * #,##0_ ;_ * \-#,##0_ ;_ * &quot;-&quot;??_ ;_ @_ "/>
    <numFmt numFmtId="168" formatCode="_(* #,##0_);_(* \(#,##0\);_(* &quot;-&quot;??_);_(@_)"/>
  </numFmts>
  <fonts count="5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sz val="14"/>
      <color theme="1"/>
      <name val="Calibri"/>
      <family val="2"/>
      <scheme val="minor"/>
    </font>
    <font>
      <b/>
      <sz val="14"/>
      <color theme="1"/>
      <name val="Calibri"/>
      <family val="2"/>
      <scheme val="minor"/>
    </font>
    <font>
      <b/>
      <sz val="14"/>
      <color theme="1"/>
      <name val="Calibri"/>
      <family val="2"/>
    </font>
    <font>
      <b/>
      <u/>
      <sz val="14"/>
      <color theme="1"/>
      <name val="Calibri"/>
      <family val="2"/>
      <scheme val="minor"/>
    </font>
    <font>
      <b/>
      <u/>
      <sz val="12"/>
      <color theme="1"/>
      <name val="Calibri"/>
      <family val="2"/>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b/>
      <u/>
      <sz val="13"/>
      <color theme="1"/>
      <name val="Calibri"/>
      <family val="2"/>
      <scheme val="minor"/>
    </font>
    <font>
      <b/>
      <u/>
      <sz val="13"/>
      <color theme="1"/>
      <name val="Calibri"/>
      <family val="2"/>
    </font>
    <font>
      <b/>
      <sz val="13"/>
      <color theme="1"/>
      <name val="Calibri"/>
      <family val="2"/>
    </font>
    <font>
      <sz val="8"/>
      <name val="Calibri"/>
      <family val="2"/>
      <scheme val="minor"/>
    </font>
    <font>
      <b/>
      <sz val="8"/>
      <color theme="1"/>
      <name val="Calibri"/>
      <family val="2"/>
    </font>
    <font>
      <sz val="18"/>
      <name val="Calibri"/>
      <family val="2"/>
    </font>
    <font>
      <b/>
      <u/>
      <sz val="14"/>
      <name val="Calibri"/>
      <family val="2"/>
    </font>
    <font>
      <b/>
      <u/>
      <sz val="13"/>
      <name val="Calibri"/>
      <family val="2"/>
      <scheme val="minor"/>
    </font>
    <font>
      <b/>
      <u/>
      <sz val="13"/>
      <name val="Calibri"/>
      <family val="2"/>
    </font>
    <font>
      <b/>
      <u/>
      <sz val="14"/>
      <name val="Calibri"/>
      <family val="2"/>
      <scheme val="minor"/>
    </font>
    <font>
      <sz val="12"/>
      <name val="Calibri"/>
      <family val="2"/>
      <scheme val="minor"/>
    </font>
    <font>
      <b/>
      <sz val="14"/>
      <name val="Calibri"/>
      <family val="2"/>
      <scheme val="minor"/>
    </font>
    <font>
      <b/>
      <sz val="14"/>
      <name val="Calibri"/>
      <family val="2"/>
    </font>
    <font>
      <u/>
      <sz val="11"/>
      <color theme="10"/>
      <name val="Calibri"/>
      <family val="2"/>
      <scheme val="minor"/>
    </font>
    <font>
      <sz val="11"/>
      <color theme="1"/>
      <name val="Calibri"/>
      <family val="2"/>
      <scheme val="minor"/>
    </font>
    <font>
      <sz val="10"/>
      <color theme="1"/>
      <name val="Calibri"/>
      <family val="2"/>
      <scheme val="minor"/>
    </font>
    <font>
      <b/>
      <sz val="11"/>
      <color theme="1"/>
      <name val="Calibri"/>
      <family val="2"/>
    </font>
    <font>
      <b/>
      <sz val="9"/>
      <color theme="1"/>
      <name val="Calibri"/>
      <family val="2"/>
    </font>
    <font>
      <b/>
      <sz val="9"/>
      <color theme="1"/>
      <name val="Calibri"/>
      <family val="2"/>
      <scheme val="minor"/>
    </font>
    <font>
      <sz val="9"/>
      <color rgb="FF0000FF"/>
      <name val="Calibri"/>
      <family val="2"/>
      <scheme val="minor"/>
    </font>
    <font>
      <b/>
      <sz val="9"/>
      <name val="Calibri"/>
      <family val="2"/>
      <scheme val="minor"/>
    </font>
    <font>
      <sz val="10"/>
      <color rgb="FF0000FF"/>
      <name val="Calibri"/>
      <family val="2"/>
      <scheme val="minor"/>
    </font>
    <font>
      <u/>
      <sz val="10"/>
      <color rgb="FF0000FF"/>
      <name val="Calibri"/>
      <family val="2"/>
      <scheme val="minor"/>
    </font>
    <font>
      <u/>
      <sz val="11"/>
      <color rgb="FF0000FF"/>
      <name val="Calibri"/>
      <family val="2"/>
      <scheme val="minor"/>
    </font>
    <font>
      <sz val="12"/>
      <color rgb="FF0000FF"/>
      <name val="Calibri"/>
      <family val="2"/>
      <scheme val="minor"/>
    </font>
    <font>
      <b/>
      <sz val="12"/>
      <color rgb="FF0000FF"/>
      <name val="Calibri"/>
      <family val="2"/>
    </font>
    <font>
      <sz val="10"/>
      <color rgb="FF0000FF"/>
      <name val="Arial"/>
      <family val="2"/>
    </font>
    <font>
      <b/>
      <sz val="12"/>
      <color rgb="FF0000FF"/>
      <name val="Calibri"/>
      <family val="2"/>
      <scheme val="minor"/>
    </font>
    <font>
      <sz val="11"/>
      <color theme="1"/>
      <name val="Calibri"/>
      <charset val="134"/>
      <scheme val="minor"/>
    </font>
    <font>
      <sz val="11"/>
      <color rgb="FF333333"/>
      <name val="Calibri"/>
      <family val="2"/>
      <scheme val="minor"/>
    </font>
    <font>
      <sz val="10"/>
      <name val="Calibri"/>
      <family val="2"/>
      <scheme val="minor"/>
    </font>
    <font>
      <b/>
      <sz val="10"/>
      <color theme="1"/>
      <name val="Calibri"/>
      <family val="2"/>
      <scheme val="minor"/>
    </font>
    <font>
      <u/>
      <sz val="14"/>
      <color rgb="FF0000FF"/>
      <name val="Calibri"/>
      <family val="2"/>
      <scheme val="minor"/>
    </font>
    <font>
      <sz val="10"/>
      <color theme="1"/>
      <name val="Calibri"/>
      <family val="2"/>
    </font>
    <font>
      <sz val="11"/>
      <name val="Calibri"/>
      <family val="2"/>
      <scheme val="minor"/>
    </font>
  </fonts>
  <fills count="6">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indexed="9"/>
        <bgColor indexed="64"/>
      </patternFill>
    </fill>
    <fill>
      <patternFill patternType="solid">
        <fgColor theme="5" tint="0.5999938962981048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8">
    <xf numFmtId="0" fontId="0" fillId="0" borderId="0">
      <alignment vertical="center"/>
    </xf>
    <xf numFmtId="0" fontId="29" fillId="0" borderId="0" applyNumberFormat="0" applyFill="0" applyBorder="0" applyAlignment="0" applyProtection="0">
      <alignment vertical="center"/>
    </xf>
    <xf numFmtId="164" fontId="30" fillId="0" borderId="0" applyFont="0" applyFill="0" applyBorder="0" applyAlignment="0" applyProtection="0"/>
    <xf numFmtId="165" fontId="44" fillId="0" borderId="0" applyFont="0" applyFill="0" applyBorder="0" applyAlignment="0" applyProtection="0"/>
    <xf numFmtId="0" fontId="3" fillId="0" borderId="0"/>
    <xf numFmtId="43" fontId="3" fillId="0" borderId="0" applyFont="0" applyFill="0" applyBorder="0" applyAlignment="0" applyProtection="0"/>
    <xf numFmtId="0" fontId="1" fillId="0" borderId="0"/>
    <xf numFmtId="0" fontId="29" fillId="0" borderId="0" applyNumberFormat="0" applyFill="0" applyBorder="0" applyAlignment="0" applyProtection="0"/>
  </cellStyleXfs>
  <cellXfs count="351">
    <xf numFmtId="0" fontId="0" fillId="0" borderId="0" xfId="0">
      <alignment vertical="center"/>
    </xf>
    <xf numFmtId="0" fontId="5" fillId="0" borderId="0" xfId="0" applyFont="1">
      <alignment vertical="center"/>
    </xf>
    <xf numFmtId="0" fontId="0" fillId="0" borderId="0" xfId="0" applyFill="1">
      <alignment vertical="center"/>
    </xf>
    <xf numFmtId="0" fontId="12" fillId="0" borderId="0" xfId="0" applyFont="1">
      <alignment vertical="center"/>
    </xf>
    <xf numFmtId="0" fontId="12" fillId="0" borderId="0" xfId="0" applyFont="1" applyBorder="1">
      <alignment vertical="center"/>
    </xf>
    <xf numFmtId="0" fontId="12" fillId="0" borderId="0" xfId="0" applyFont="1" applyFill="1">
      <alignment vertical="center"/>
    </xf>
    <xf numFmtId="0" fontId="15" fillId="0" borderId="0" xfId="0" applyFont="1">
      <alignment vertical="center"/>
    </xf>
    <xf numFmtId="0" fontId="12" fillId="0" borderId="0" xfId="0" applyFont="1" applyAlignment="1">
      <alignment horizontal="center" vertical="center"/>
    </xf>
    <xf numFmtId="0" fontId="13" fillId="3" borderId="0" xfId="0" applyFont="1" applyFill="1" applyBorder="1" applyAlignment="1">
      <alignment horizontal="center" vertical="center"/>
    </xf>
    <xf numFmtId="0" fontId="12" fillId="3" borderId="0" xfId="0" applyFont="1" applyFill="1">
      <alignment vertical="center"/>
    </xf>
    <xf numFmtId="0" fontId="0" fillId="3" borderId="0" xfId="0" applyFill="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3" borderId="4" xfId="0" applyFont="1" applyFill="1" applyBorder="1" applyAlignment="1">
      <alignment horizontal="center" vertical="center"/>
    </xf>
    <xf numFmtId="0" fontId="15" fillId="0" borderId="0" xfId="0" applyFont="1" applyFill="1" applyBorder="1">
      <alignment vertical="center"/>
    </xf>
    <xf numFmtId="0" fontId="13" fillId="0" borderId="0" xfId="0" applyFont="1" applyFill="1" applyBorder="1" applyAlignment="1">
      <alignment horizontal="center" vertical="center"/>
    </xf>
    <xf numFmtId="0" fontId="0" fillId="3" borderId="0" xfId="0" applyFill="1" applyBorder="1">
      <alignment vertical="center"/>
    </xf>
    <xf numFmtId="0" fontId="12" fillId="3" borderId="0" xfId="0" applyFont="1" applyFill="1" applyBorder="1" applyAlignment="1">
      <alignment horizontal="center" vertical="center"/>
    </xf>
    <xf numFmtId="0" fontId="8" fillId="0" borderId="8" xfId="0" applyFont="1" applyFill="1" applyBorder="1">
      <alignment vertical="center"/>
    </xf>
    <xf numFmtId="0" fontId="7" fillId="0" borderId="12" xfId="0" applyFont="1" applyFill="1" applyBorder="1">
      <alignment vertical="center"/>
    </xf>
    <xf numFmtId="0" fontId="12" fillId="0" borderId="12" xfId="0" applyFont="1" applyFill="1" applyBorder="1">
      <alignment vertical="center"/>
    </xf>
    <xf numFmtId="0" fontId="12" fillId="0" borderId="9" xfId="0" applyFont="1" applyFill="1" applyBorder="1">
      <alignment vertical="center"/>
    </xf>
    <xf numFmtId="0" fontId="8" fillId="0" borderId="11" xfId="0" applyFont="1" applyFill="1" applyBorder="1">
      <alignment vertical="center"/>
    </xf>
    <xf numFmtId="0" fontId="7" fillId="0" borderId="4" xfId="0" applyFont="1" applyFill="1" applyBorder="1">
      <alignment vertical="center"/>
    </xf>
    <xf numFmtId="0" fontId="12" fillId="0" borderId="4" xfId="0" applyFont="1" applyFill="1" applyBorder="1">
      <alignment vertical="center"/>
    </xf>
    <xf numFmtId="0" fontId="12" fillId="0" borderId="5" xfId="0" applyFont="1" applyFill="1" applyBorder="1">
      <alignment vertical="center"/>
    </xf>
    <xf numFmtId="0" fontId="15" fillId="0" borderId="1" xfId="0" applyFont="1" applyFill="1" applyBorder="1" applyAlignment="1">
      <alignment horizontal="center" vertical="top" wrapText="1"/>
    </xf>
    <xf numFmtId="0" fontId="15" fillId="0" borderId="1" xfId="0" applyFont="1" applyFill="1" applyBorder="1" applyAlignment="1">
      <alignment horizontal="center" vertical="center" wrapText="1"/>
    </xf>
    <xf numFmtId="0" fontId="20"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lignment vertical="center"/>
    </xf>
    <xf numFmtId="0" fontId="13" fillId="0" borderId="1" xfId="0" applyFont="1" applyFill="1" applyBorder="1">
      <alignment vertical="center"/>
    </xf>
    <xf numFmtId="0" fontId="15" fillId="0" borderId="1" xfId="0" applyFont="1" applyFill="1" applyBorder="1">
      <alignment vertical="center"/>
    </xf>
    <xf numFmtId="0" fontId="12" fillId="0" borderId="1" xfId="0" applyFont="1" applyFill="1" applyBorder="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2" fillId="0" borderId="0" xfId="0" applyFont="1" applyFill="1" applyBorder="1" applyAlignment="1">
      <alignment horizontal="center" vertical="center"/>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4" fillId="0" borderId="13"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32" fillId="0" borderId="1" xfId="0" applyFont="1" applyFill="1" applyBorder="1">
      <alignment vertical="center"/>
    </xf>
    <xf numFmtId="0" fontId="14" fillId="0" borderId="14" xfId="0" applyFont="1" applyFill="1" applyBorder="1">
      <alignment vertical="center"/>
    </xf>
    <xf numFmtId="14" fontId="5" fillId="0" borderId="14"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0" fontId="33" fillId="0" borderId="1" xfId="0" applyFont="1" applyBorder="1" applyAlignment="1">
      <alignment horizontal="left" vertical="center" wrapText="1"/>
    </xf>
    <xf numFmtId="0" fontId="34" fillId="0" borderId="1" xfId="0" applyFont="1" applyBorder="1" applyAlignment="1">
      <alignment horizontal="left" vertical="center"/>
    </xf>
    <xf numFmtId="0" fontId="35" fillId="0" borderId="1" xfId="0" applyFont="1" applyBorder="1" applyAlignment="1">
      <alignment horizontal="left" vertical="center" wrapText="1"/>
    </xf>
    <xf numFmtId="0" fontId="35" fillId="0" borderId="1" xfId="1" applyFont="1" applyBorder="1" applyAlignment="1">
      <alignment horizontal="left" vertical="center" wrapText="1"/>
    </xf>
    <xf numFmtId="0" fontId="36" fillId="0" borderId="1" xfId="1" applyFont="1" applyBorder="1" applyAlignment="1">
      <alignment horizontal="left" vertical="center"/>
    </xf>
    <xf numFmtId="0" fontId="4" fillId="0" borderId="0" xfId="0" applyFont="1">
      <alignment vertical="center"/>
    </xf>
    <xf numFmtId="0" fontId="37" fillId="0" borderId="1" xfId="0" applyFont="1" applyFill="1" applyBorder="1" applyAlignment="1">
      <alignment vertical="center" wrapText="1"/>
    </xf>
    <xf numFmtId="0" fontId="12" fillId="0" borderId="0" xfId="0" applyFont="1" applyFill="1" applyBorder="1" applyAlignment="1">
      <alignment horizontal="center" vertical="center"/>
    </xf>
    <xf numFmtId="0" fontId="12" fillId="0" borderId="6" xfId="0" applyFont="1" applyFill="1" applyBorder="1" applyAlignment="1">
      <alignment vertical="center"/>
    </xf>
    <xf numFmtId="0" fontId="12" fillId="0" borderId="10" xfId="0" applyFont="1" applyFill="1" applyBorder="1" applyAlignment="1">
      <alignment vertical="center"/>
    </xf>
    <xf numFmtId="0" fontId="7"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45" fillId="3" borderId="1" xfId="0" applyFont="1" applyFill="1" applyBorder="1" applyAlignment="1">
      <alignment horizontal="center" vertical="top" wrapText="1"/>
    </xf>
    <xf numFmtId="14" fontId="12" fillId="0" borderId="1" xfId="0" applyNumberFormat="1" applyFont="1" applyFill="1" applyBorder="1" applyAlignment="1">
      <alignment horizontal="left" vertical="center"/>
    </xf>
    <xf numFmtId="0" fontId="14" fillId="0" borderId="1" xfId="0" quotePrefix="1" applyFont="1" applyFill="1" applyBorder="1" applyAlignment="1">
      <alignment horizontal="left" vertical="center" wrapText="1"/>
    </xf>
    <xf numFmtId="0" fontId="13" fillId="0" borderId="1" xfId="0" quotePrefix="1" applyFont="1" applyFill="1" applyBorder="1" applyAlignment="1">
      <alignment horizontal="left" vertical="center"/>
    </xf>
    <xf numFmtId="0" fontId="15" fillId="0" borderId="1" xfId="0" quotePrefix="1" applyFont="1" applyFill="1" applyBorder="1" applyAlignment="1">
      <alignment horizontal="center" vertical="center" wrapText="1"/>
    </xf>
    <xf numFmtId="0" fontId="46" fillId="0" borderId="1" xfId="0" applyFont="1" applyBorder="1" applyAlignment="1">
      <alignment horizontal="center"/>
    </xf>
    <xf numFmtId="0" fontId="46" fillId="3" borderId="1" xfId="0" applyFont="1" applyFill="1" applyBorder="1" applyAlignment="1">
      <alignment horizontal="center"/>
    </xf>
    <xf numFmtId="0" fontId="46" fillId="4" borderId="1" xfId="0" applyFont="1" applyFill="1" applyBorder="1" applyAlignment="1">
      <alignment horizontal="center"/>
    </xf>
    <xf numFmtId="0" fontId="46" fillId="4" borderId="1" xfId="0" applyFont="1" applyFill="1" applyBorder="1" applyAlignment="1">
      <alignment horizontal="left" vertical="center" wrapText="1"/>
    </xf>
    <xf numFmtId="0" fontId="46" fillId="4" borderId="1" xfId="0" applyFont="1" applyFill="1" applyBorder="1" applyAlignment="1">
      <alignment horizontal="left" wrapText="1"/>
    </xf>
    <xf numFmtId="165" fontId="31" fillId="0" borderId="1" xfId="3" applyFont="1" applyFill="1" applyBorder="1" applyAlignment="1">
      <alignment vertical="center"/>
    </xf>
    <xf numFmtId="165" fontId="31" fillId="0" borderId="1" xfId="3" applyFont="1" applyBorder="1" applyAlignment="1">
      <alignment vertical="center"/>
    </xf>
    <xf numFmtId="167" fontId="31" fillId="4" borderId="1" xfId="2" applyNumberFormat="1" applyFont="1" applyFill="1" applyBorder="1" applyAlignment="1">
      <alignment vertical="center"/>
    </xf>
    <xf numFmtId="168" fontId="31" fillId="0" borderId="1" xfId="2" applyNumberFormat="1" applyFont="1" applyFill="1" applyBorder="1" applyAlignment="1">
      <alignment vertical="center"/>
    </xf>
    <xf numFmtId="3" fontId="0" fillId="0" borderId="1" xfId="0" applyNumberFormat="1" applyBorder="1" applyAlignment="1"/>
    <xf numFmtId="0" fontId="0" fillId="0" borderId="1" xfId="0" applyBorder="1" applyAlignment="1"/>
    <xf numFmtId="0" fontId="12" fillId="0" borderId="12" xfId="0" applyFont="1" applyFill="1" applyBorder="1" applyAlignment="1">
      <alignment vertical="center" wrapText="1"/>
    </xf>
    <xf numFmtId="0" fontId="12" fillId="0" borderId="4" xfId="0" applyFont="1" applyFill="1" applyBorder="1" applyAlignment="1">
      <alignment vertical="center" wrapText="1"/>
    </xf>
    <xf numFmtId="0" fontId="12" fillId="0" borderId="0" xfId="0" applyFont="1" applyFill="1" applyBorder="1" applyAlignment="1">
      <alignment vertical="center" wrapText="1"/>
    </xf>
    <xf numFmtId="0" fontId="12" fillId="3"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2" fillId="3" borderId="0" xfId="0" applyFont="1" applyFill="1" applyAlignment="1">
      <alignment vertical="center" wrapText="1"/>
    </xf>
    <xf numFmtId="0" fontId="13" fillId="3" borderId="0" xfId="0" applyFont="1" applyFill="1" applyBorder="1" applyAlignment="1">
      <alignment horizontal="center" vertical="center" wrapText="1"/>
    </xf>
    <xf numFmtId="0" fontId="12" fillId="0" borderId="0" xfId="0" applyFont="1" applyAlignment="1">
      <alignment vertical="center" wrapText="1"/>
    </xf>
    <xf numFmtId="0" fontId="13" fillId="0" borderId="0" xfId="0" applyFont="1" applyFill="1" applyBorder="1" applyAlignment="1">
      <alignment horizontal="center" vertical="center" wrapText="1"/>
    </xf>
    <xf numFmtId="0" fontId="0" fillId="0" borderId="1" xfId="0" applyBorder="1" applyAlignment="1">
      <alignment wrapText="1"/>
    </xf>
    <xf numFmtId="0" fontId="12" fillId="0" borderId="0" xfId="0" applyFont="1" applyBorder="1" applyAlignment="1">
      <alignment vertical="center" wrapText="1"/>
    </xf>
    <xf numFmtId="0" fontId="12" fillId="0" borderId="0" xfId="0" applyFont="1" applyFill="1" applyAlignment="1">
      <alignment vertical="center" wrapText="1"/>
    </xf>
    <xf numFmtId="0" fontId="0" fillId="0" borderId="0" xfId="0" applyAlignment="1">
      <alignment vertical="center" wrapText="1"/>
    </xf>
    <xf numFmtId="0" fontId="14" fillId="0" borderId="1" xfId="0" applyFont="1" applyFill="1" applyBorder="1" applyAlignment="1">
      <alignment horizontal="center" vertical="center"/>
    </xf>
    <xf numFmtId="17" fontId="15" fillId="0" borderId="1" xfId="0" quotePrefix="1" applyNumberFormat="1" applyFont="1" applyFill="1" applyBorder="1" applyAlignment="1">
      <alignment horizontal="center" vertical="center" wrapText="1"/>
    </xf>
    <xf numFmtId="17" fontId="15" fillId="0" borderId="1" xfId="0" quotePrefix="1" applyNumberFormat="1" applyFont="1" applyFill="1" applyBorder="1">
      <alignment vertical="center"/>
    </xf>
    <xf numFmtId="0" fontId="15" fillId="0" borderId="1" xfId="0" quotePrefix="1" applyFont="1" applyFill="1" applyBorder="1">
      <alignment vertical="center"/>
    </xf>
    <xf numFmtId="3" fontId="15" fillId="0" borderId="1" xfId="0" applyNumberFormat="1" applyFont="1" applyFill="1" applyBorder="1" applyAlignment="1">
      <alignment horizontal="center" vertical="center" wrapText="1"/>
    </xf>
    <xf numFmtId="14" fontId="12" fillId="0" borderId="14" xfId="0" applyNumberFormat="1" applyFont="1" applyFill="1" applyBorder="1" applyAlignment="1">
      <alignment horizontal="center" vertical="center"/>
    </xf>
    <xf numFmtId="14"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168" fontId="0" fillId="0" borderId="1" xfId="2" applyNumberFormat="1" applyFont="1" applyBorder="1" applyAlignment="1"/>
    <xf numFmtId="168" fontId="0" fillId="0" borderId="2" xfId="2" applyNumberFormat="1" applyFont="1" applyBorder="1" applyAlignment="1"/>
    <xf numFmtId="168" fontId="0" fillId="0" borderId="1" xfId="2" applyNumberFormat="1" applyFont="1" applyBorder="1" applyAlignment="1">
      <alignment vertical="center"/>
    </xf>
    <xf numFmtId="0" fontId="0" fillId="0" borderId="1" xfId="0" applyBorder="1" applyAlignment="1">
      <alignment horizontal="center"/>
    </xf>
    <xf numFmtId="0" fontId="0" fillId="0" borderId="1" xfId="0" applyBorder="1" applyAlignment="1">
      <alignment horizontal="center" vertical="center"/>
    </xf>
    <xf numFmtId="167" fontId="46" fillId="0" borderId="1" xfId="2" applyNumberFormat="1" applyFont="1" applyFill="1" applyBorder="1" applyAlignment="1">
      <alignment vertical="center"/>
    </xf>
    <xf numFmtId="167" fontId="31" fillId="0" borderId="1" xfId="2" applyNumberFormat="1" applyFont="1" applyFill="1" applyBorder="1" applyAlignment="1">
      <alignment vertical="center"/>
    </xf>
    <xf numFmtId="0" fontId="12" fillId="0" borderId="12" xfId="0" applyFont="1" applyFill="1" applyBorder="1" applyAlignment="1">
      <alignment horizontal="center" vertical="center"/>
    </xf>
    <xf numFmtId="0" fontId="12" fillId="0" borderId="4" xfId="0" applyFont="1" applyFill="1" applyBorder="1" applyAlignment="1">
      <alignment horizontal="center" vertical="center"/>
    </xf>
    <xf numFmtId="0" fontId="12" fillId="3" borderId="0" xfId="0" applyFont="1" applyFill="1" applyAlignment="1">
      <alignment horizontal="center" vertical="center"/>
    </xf>
    <xf numFmtId="0" fontId="12" fillId="0" borderId="0" xfId="0" applyFont="1" applyBorder="1" applyAlignment="1">
      <alignment horizontal="center" vertical="center"/>
    </xf>
    <xf numFmtId="0" fontId="12" fillId="0" borderId="0" xfId="0" applyFont="1" applyFill="1" applyAlignment="1">
      <alignment horizontal="center" vertical="center"/>
    </xf>
    <xf numFmtId="0" fontId="0" fillId="0" borderId="0" xfId="0" applyAlignment="1">
      <alignment horizontal="center" vertical="center"/>
    </xf>
    <xf numFmtId="168" fontId="0" fillId="0" borderId="1" xfId="2" applyNumberFormat="1" applyFont="1" applyBorder="1"/>
    <xf numFmtId="0" fontId="39" fillId="0" borderId="1" xfId="1" applyFont="1" applyFill="1" applyBorder="1" applyAlignment="1">
      <alignment horizontal="center" vertical="center"/>
    </xf>
    <xf numFmtId="0" fontId="0" fillId="0" borderId="1" xfId="0" applyBorder="1" applyAlignment="1">
      <alignment horizontal="left" wrapText="1"/>
    </xf>
    <xf numFmtId="0" fontId="13" fillId="0" borderId="1" xfId="0" applyFont="1" applyFill="1" applyBorder="1" applyAlignment="1">
      <alignment horizontal="center" vertical="center"/>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49" fillId="0" borderId="1" xfId="0" quotePrefix="1" applyFont="1" applyFill="1" applyBorder="1" applyAlignment="1">
      <alignment horizontal="center" vertical="center" wrapText="1"/>
    </xf>
    <xf numFmtId="0" fontId="14" fillId="2" borderId="1" xfId="0" applyFont="1" applyFill="1" applyBorder="1" applyAlignment="1">
      <alignment horizontal="center" vertical="top" wrapText="1"/>
    </xf>
    <xf numFmtId="0" fontId="13" fillId="2" borderId="13" xfId="0" applyFont="1" applyFill="1" applyBorder="1" applyAlignment="1">
      <alignment horizontal="center" vertical="center"/>
    </xf>
    <xf numFmtId="0" fontId="13" fillId="2" borderId="13" xfId="0" applyFont="1" applyFill="1" applyBorder="1" applyAlignment="1">
      <alignment horizontal="center" vertical="center" wrapText="1"/>
    </xf>
    <xf numFmtId="167" fontId="47" fillId="2" borderId="1" xfId="2" applyNumberFormat="1"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26" fillId="3" borderId="1" xfId="0" applyFont="1" applyFill="1" applyBorder="1" applyAlignment="1">
      <alignment vertical="center" wrapText="1"/>
    </xf>
    <xf numFmtId="9" fontId="26" fillId="3" borderId="1" xfId="0" applyNumberFormat="1" applyFont="1" applyFill="1" applyBorder="1" applyAlignment="1">
      <alignment horizontal="center" vertical="center"/>
    </xf>
    <xf numFmtId="0" fontId="26" fillId="3"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168" fontId="0" fillId="0" borderId="3" xfId="2" applyNumberFormat="1" applyFont="1" applyBorder="1" applyAlignment="1"/>
    <xf numFmtId="0" fontId="0" fillId="0" borderId="1" xfId="0" applyBorder="1" applyAlignment="1">
      <alignment horizontal="left"/>
    </xf>
    <xf numFmtId="168" fontId="0" fillId="0" borderId="1" xfId="2" applyNumberFormat="1" applyFont="1" applyBorder="1" applyAlignment="1">
      <alignment horizontal="center"/>
    </xf>
    <xf numFmtId="3" fontId="31" fillId="0" borderId="1" xfId="0" applyNumberFormat="1" applyFont="1" applyBorder="1">
      <alignment vertical="center"/>
    </xf>
    <xf numFmtId="0" fontId="0" fillId="0" borderId="1" xfId="0" applyBorder="1">
      <alignment vertical="center"/>
    </xf>
    <xf numFmtId="3" fontId="50" fillId="3" borderId="1" xfId="6" applyNumberFormat="1" applyFont="1" applyFill="1" applyBorder="1" applyAlignment="1">
      <alignment horizontal="center" vertical="center"/>
    </xf>
    <xf numFmtId="9" fontId="26" fillId="3" borderId="1" xfId="6" applyNumberFormat="1" applyFont="1" applyFill="1" applyBorder="1" applyAlignment="1">
      <alignment horizontal="center" vertical="center"/>
    </xf>
    <xf numFmtId="0" fontId="46" fillId="0" borderId="1" xfId="0" applyFont="1" applyBorder="1" applyAlignment="1">
      <alignment horizontal="left" wrapText="1"/>
    </xf>
    <xf numFmtId="0" fontId="46" fillId="0" borderId="1" xfId="0" applyFont="1" applyBorder="1" applyAlignment="1">
      <alignment horizontal="center" wrapText="1"/>
    </xf>
    <xf numFmtId="0" fontId="31" fillId="0" borderId="1" xfId="0" applyFont="1" applyBorder="1" applyAlignment="1">
      <alignment horizontal="center"/>
    </xf>
    <xf numFmtId="166" fontId="46" fillId="0" borderId="1" xfId="0" applyNumberFormat="1" applyFont="1" applyBorder="1">
      <alignment vertical="center"/>
    </xf>
    <xf numFmtId="166" fontId="46" fillId="3" borderId="1" xfId="0" applyNumberFormat="1" applyFont="1" applyFill="1" applyBorder="1">
      <alignment vertical="center"/>
    </xf>
    <xf numFmtId="166" fontId="31" fillId="0" borderId="1" xfId="0" applyNumberFormat="1" applyFont="1" applyBorder="1">
      <alignment vertical="center"/>
    </xf>
    <xf numFmtId="166" fontId="46" fillId="0" borderId="1" xfId="0" applyNumberFormat="1" applyFont="1" applyBorder="1" applyAlignment="1">
      <alignment horizontal="right" vertical="center" wrapText="1"/>
    </xf>
    <xf numFmtId="166" fontId="46" fillId="3" borderId="1" xfId="0" applyNumberFormat="1" applyFont="1" applyFill="1" applyBorder="1" applyAlignment="1">
      <alignment horizontal="right" vertical="center" wrapText="1"/>
    </xf>
    <xf numFmtId="167" fontId="31" fillId="3" borderId="1" xfId="2" applyNumberFormat="1" applyFont="1" applyFill="1" applyBorder="1" applyAlignment="1">
      <alignment vertical="center"/>
    </xf>
    <xf numFmtId="166" fontId="31" fillId="3" borderId="1" xfId="0" applyNumberFormat="1" applyFont="1" applyFill="1" applyBorder="1">
      <alignment vertical="center"/>
    </xf>
    <xf numFmtId="0" fontId="5" fillId="3" borderId="0" xfId="0" applyFont="1" applyFill="1" applyBorder="1" applyAlignment="1">
      <alignment horizontal="center" vertical="center"/>
    </xf>
    <xf numFmtId="167" fontId="47" fillId="3" borderId="0" xfId="2" applyNumberFormat="1" applyFont="1" applyFill="1" applyBorder="1" applyAlignment="1">
      <alignment horizontal="center" vertical="center" wrapText="1"/>
    </xf>
    <xf numFmtId="165" fontId="31" fillId="0" borderId="0" xfId="3" applyFont="1" applyBorder="1" applyAlignment="1">
      <alignment vertical="center"/>
    </xf>
    <xf numFmtId="0" fontId="0" fillId="0" borderId="6" xfId="0" applyBorder="1">
      <alignment vertical="center"/>
    </xf>
    <xf numFmtId="0" fontId="0" fillId="0" borderId="0" xfId="0" applyBorder="1">
      <alignment vertical="center"/>
    </xf>
    <xf numFmtId="0" fontId="0" fillId="3" borderId="6" xfId="0" applyFill="1" applyBorder="1">
      <alignment vertical="center"/>
    </xf>
    <xf numFmtId="166" fontId="42" fillId="0" borderId="10" xfId="0" applyNumberFormat="1" applyFont="1" applyFill="1" applyBorder="1" applyAlignment="1">
      <alignment horizontal="center" vertical="center" wrapText="1"/>
    </xf>
    <xf numFmtId="0" fontId="31" fillId="0" borderId="6" xfId="0" applyFont="1" applyBorder="1" applyAlignment="1">
      <alignment horizontal="center" vertical="center"/>
    </xf>
    <xf numFmtId="0" fontId="31" fillId="0" borderId="0" xfId="0" applyFont="1" applyBorder="1">
      <alignment vertical="center"/>
    </xf>
    <xf numFmtId="0" fontId="8" fillId="0" borderId="0" xfId="0" applyFont="1" applyBorder="1">
      <alignment vertical="center"/>
    </xf>
    <xf numFmtId="0" fontId="13" fillId="3" borderId="0" xfId="0" applyFont="1" applyFill="1" applyBorder="1" applyAlignment="1">
      <alignment horizontal="left" vertical="center"/>
    </xf>
    <xf numFmtId="0" fontId="0" fillId="0" borderId="15" xfId="0" applyBorder="1" applyAlignment="1">
      <alignment vertical="center"/>
    </xf>
    <xf numFmtId="0" fontId="31" fillId="0" borderId="1" xfId="0" applyFont="1" applyBorder="1" applyAlignment="1">
      <alignment horizontal="left" wrapText="1"/>
    </xf>
    <xf numFmtId="0" fontId="31" fillId="0" borderId="1" xfId="0" applyFont="1" applyBorder="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168" fontId="5" fillId="0" borderId="2" xfId="2" applyNumberFormat="1" applyFont="1" applyBorder="1" applyAlignment="1">
      <alignment horizontal="left"/>
    </xf>
    <xf numFmtId="168" fontId="5" fillId="0" borderId="7" xfId="2" applyNumberFormat="1" applyFont="1" applyBorder="1" applyAlignment="1">
      <alignment horizontal="left"/>
    </xf>
    <xf numFmtId="168" fontId="5" fillId="0" borderId="3" xfId="2" applyNumberFormat="1" applyFont="1" applyBorder="1" applyAlignment="1">
      <alignment horizontal="left"/>
    </xf>
    <xf numFmtId="0" fontId="0" fillId="0" borderId="1" xfId="0" applyBorder="1" applyAlignment="1">
      <alignment horizontal="center" vertical="center"/>
    </xf>
    <xf numFmtId="0" fontId="0" fillId="0" borderId="14" xfId="0" applyBorder="1" applyAlignment="1">
      <alignment horizontal="left" vertical="center" wrapText="1"/>
    </xf>
    <xf numFmtId="0" fontId="0" fillId="0" borderId="13" xfId="0" applyBorder="1" applyAlignment="1">
      <alignment horizontal="left" vertical="center" wrapText="1"/>
    </xf>
    <xf numFmtId="0" fontId="29" fillId="0" borderId="1" xfId="1" applyFill="1" applyBorder="1" applyAlignment="1">
      <alignment horizontal="center" vertical="center" wrapText="1"/>
    </xf>
    <xf numFmtId="9" fontId="14" fillId="0" borderId="2" xfId="0"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39" fillId="0" borderId="2" xfId="1" applyFont="1" applyFill="1" applyBorder="1" applyAlignment="1">
      <alignment horizontal="center" vertical="center" wrapText="1"/>
    </xf>
    <xf numFmtId="0" fontId="39" fillId="0" borderId="7" xfId="1" applyFont="1" applyFill="1" applyBorder="1" applyAlignment="1">
      <alignment horizontal="center" vertical="center" wrapText="1"/>
    </xf>
    <xf numFmtId="0" fontId="39" fillId="0" borderId="3" xfId="1" applyFont="1" applyFill="1" applyBorder="1" applyAlignment="1">
      <alignment horizontal="center" vertical="center" wrapText="1"/>
    </xf>
    <xf numFmtId="9" fontId="14" fillId="0" borderId="7" xfId="0" applyNumberFormat="1" applyFont="1" applyFill="1" applyBorder="1" applyAlignment="1">
      <alignment horizontal="center" vertical="center" wrapText="1"/>
    </xf>
    <xf numFmtId="9" fontId="14" fillId="0" borderId="3"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3" xfId="0" applyFont="1" applyFill="1" applyBorder="1" applyAlignment="1">
      <alignment horizontal="center" vertical="center"/>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top"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20" fillId="0" borderId="14"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Fill="1" applyBorder="1" applyAlignment="1">
      <alignment horizontal="center" vertical="center"/>
    </xf>
    <xf numFmtId="0" fontId="38" fillId="0" borderId="14" xfId="1" applyFont="1" applyFill="1" applyBorder="1" applyAlignment="1">
      <alignment horizontal="center" vertical="center" wrapText="1"/>
    </xf>
    <xf numFmtId="0" fontId="38" fillId="0" borderId="15"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39" fillId="0" borderId="14" xfId="1" applyFont="1" applyFill="1" applyBorder="1" applyAlignment="1">
      <alignment horizontal="center" vertical="center" wrapText="1"/>
    </xf>
    <xf numFmtId="0" fontId="39" fillId="0" borderId="15" xfId="1" applyFont="1" applyFill="1" applyBorder="1" applyAlignment="1">
      <alignment horizontal="center" vertical="center" wrapText="1"/>
    </xf>
    <xf numFmtId="0" fontId="39" fillId="0" borderId="13" xfId="1" applyFont="1" applyFill="1" applyBorder="1" applyAlignment="1">
      <alignment horizontal="center" vertical="center" wrapText="1"/>
    </xf>
    <xf numFmtId="0" fontId="15" fillId="0" borderId="14" xfId="0" quotePrefix="1" applyFont="1" applyFill="1" applyBorder="1" applyAlignment="1">
      <alignment horizontal="center" vertical="center" wrapText="1"/>
    </xf>
    <xf numFmtId="0" fontId="15" fillId="0" borderId="15" xfId="0" quotePrefix="1" applyFont="1" applyFill="1" applyBorder="1" applyAlignment="1">
      <alignment horizontal="center" vertical="center" wrapText="1"/>
    </xf>
    <xf numFmtId="0" fontId="15" fillId="0" borderId="13" xfId="0" quotePrefix="1" applyFont="1" applyFill="1" applyBorder="1" applyAlignment="1">
      <alignment horizontal="center" vertical="center" wrapText="1"/>
    </xf>
    <xf numFmtId="0" fontId="12" fillId="0" borderId="1" xfId="0" applyFont="1" applyFill="1" applyBorder="1" applyAlignment="1">
      <alignment horizontal="center" vertical="center"/>
    </xf>
    <xf numFmtId="0" fontId="16" fillId="2" borderId="1"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3" xfId="0" applyFont="1" applyFill="1" applyBorder="1" applyAlignment="1">
      <alignment horizontal="center" vertical="center"/>
    </xf>
    <xf numFmtId="9"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2" xfId="0" applyFont="1" applyFill="1" applyBorder="1" applyAlignment="1">
      <alignment horizontal="center"/>
    </xf>
    <xf numFmtId="0" fontId="8" fillId="0" borderId="7" xfId="0" applyFont="1" applyFill="1" applyBorder="1" applyAlignment="1">
      <alignment horizontal="center"/>
    </xf>
    <xf numFmtId="0" fontId="8" fillId="0" borderId="3" xfId="0" applyFont="1" applyFill="1" applyBorder="1" applyAlignment="1">
      <alignment horizontal="center"/>
    </xf>
    <xf numFmtId="0" fontId="39" fillId="0" borderId="8" xfId="1" applyFont="1" applyFill="1" applyBorder="1" applyAlignment="1">
      <alignment horizontal="center" vertical="center" wrapText="1"/>
    </xf>
    <xf numFmtId="0" fontId="39" fillId="0" borderId="9" xfId="1" applyFont="1" applyFill="1" applyBorder="1" applyAlignment="1">
      <alignment horizontal="center" vertical="center" wrapText="1"/>
    </xf>
    <xf numFmtId="0" fontId="17"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166" fontId="39" fillId="0" borderId="14" xfId="1" applyNumberFormat="1" applyFont="1" applyFill="1" applyBorder="1" applyAlignment="1">
      <alignment horizontal="center" vertical="center" wrapText="1"/>
    </xf>
    <xf numFmtId="166" fontId="42" fillId="0" borderId="15" xfId="0" applyNumberFormat="1" applyFont="1" applyFill="1" applyBorder="1" applyAlignment="1">
      <alignment horizontal="center" vertical="center" wrapText="1"/>
    </xf>
    <xf numFmtId="0" fontId="21" fillId="0" borderId="0" xfId="0" applyFont="1" applyFill="1" applyAlignment="1">
      <alignment horizontal="center" vertical="center"/>
    </xf>
    <xf numFmtId="0" fontId="22" fillId="2" borderId="2"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3" xfId="0" applyFont="1" applyFill="1" applyBorder="1" applyAlignment="1">
      <alignment horizontal="center" vertical="center"/>
    </xf>
    <xf numFmtId="0" fontId="28" fillId="2" borderId="2"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3"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3"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3" xfId="0" applyFont="1" applyFill="1" applyBorder="1" applyAlignment="1">
      <alignment horizontal="center" vertical="center"/>
    </xf>
    <xf numFmtId="0" fontId="7" fillId="0" borderId="2"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3" xfId="0" applyFont="1" applyFill="1" applyBorder="1" applyAlignment="1">
      <alignment horizontal="center" vertical="center"/>
    </xf>
    <xf numFmtId="0" fontId="26" fillId="0" borderId="8"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14" fillId="2" borderId="1" xfId="0" applyFont="1" applyFill="1" applyBorder="1" applyAlignment="1">
      <alignment horizontal="center" vertical="top" wrapText="1"/>
    </xf>
    <xf numFmtId="0" fontId="13" fillId="2"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5"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23" fillId="2" borderId="8"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9" xfId="0" applyFont="1" applyFill="1" applyBorder="1" applyAlignment="1">
      <alignment horizontal="center" vertical="center"/>
    </xf>
    <xf numFmtId="0" fontId="40" fillId="0" borderId="7"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23" fillId="2" borderId="11"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5" xfId="0" applyFont="1" applyFill="1" applyBorder="1" applyAlignment="1">
      <alignment horizontal="center" vertical="center"/>
    </xf>
    <xf numFmtId="0" fontId="14" fillId="0" borderId="4"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3"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0" xfId="0" applyFont="1" applyFill="1" applyBorder="1" applyAlignment="1">
      <alignment horizontal="center" vertical="center"/>
    </xf>
    <xf numFmtId="0" fontId="13" fillId="0" borderId="7" xfId="0" applyFont="1" applyFill="1" applyBorder="1" applyAlignment="1">
      <alignment horizontal="center" vertical="center"/>
    </xf>
    <xf numFmtId="0" fontId="11"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4"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2" xfId="0" applyFont="1" applyFill="1" applyBorder="1" applyAlignment="1">
      <alignment horizontal="left" vertical="center"/>
    </xf>
    <xf numFmtId="0" fontId="13" fillId="0" borderId="7" xfId="0" applyFont="1" applyFill="1" applyBorder="1" applyAlignment="1">
      <alignment horizontal="left" vertical="center"/>
    </xf>
    <xf numFmtId="0" fontId="13" fillId="0" borderId="3" xfId="0" applyFont="1" applyFill="1" applyBorder="1" applyAlignment="1">
      <alignment horizontal="left" vertical="center"/>
    </xf>
    <xf numFmtId="0" fontId="13" fillId="0" borderId="1" xfId="0" applyFont="1" applyFill="1" applyBorder="1" applyAlignment="1">
      <alignment horizontal="left" vertical="center"/>
    </xf>
    <xf numFmtId="0" fontId="39" fillId="0" borderId="1" xfId="1" applyFont="1" applyFill="1" applyBorder="1" applyAlignment="1">
      <alignment horizontal="center" vertical="center" wrapText="1"/>
    </xf>
    <xf numFmtId="0" fontId="4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3" xfId="0" applyFont="1" applyFill="1" applyBorder="1" applyAlignment="1">
      <alignment horizontal="center" vertical="center"/>
    </xf>
    <xf numFmtId="0" fontId="18" fillId="2"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39" fillId="0" borderId="11" xfId="1" applyFont="1" applyFill="1" applyBorder="1" applyAlignment="1">
      <alignment horizontal="center" vertical="center" wrapText="1"/>
    </xf>
    <xf numFmtId="0" fontId="39" fillId="0" borderId="5" xfId="1" applyFont="1" applyFill="1" applyBorder="1" applyAlignment="1">
      <alignment horizontal="center" vertical="center" wrapText="1"/>
    </xf>
    <xf numFmtId="0" fontId="13" fillId="0" borderId="14" xfId="0" applyFont="1" applyFill="1" applyBorder="1" applyAlignment="1">
      <alignment horizontal="left" vertical="center" wrapText="1"/>
    </xf>
    <xf numFmtId="0" fontId="14" fillId="0" borderId="16" xfId="0" applyFont="1" applyFill="1" applyBorder="1" applyAlignment="1">
      <alignment horizontal="center" vertical="top"/>
    </xf>
    <xf numFmtId="0" fontId="14" fillId="0" borderId="17" xfId="0" applyFont="1" applyFill="1" applyBorder="1" applyAlignment="1">
      <alignment horizontal="center" vertical="top"/>
    </xf>
    <xf numFmtId="0" fontId="14" fillId="0" borderId="18" xfId="0" applyFont="1" applyFill="1" applyBorder="1" applyAlignment="1">
      <alignment horizontal="center" vertical="top"/>
    </xf>
    <xf numFmtId="0" fontId="14" fillId="0" borderId="19" xfId="0" applyFont="1" applyFill="1" applyBorder="1" applyAlignment="1">
      <alignment horizontal="center" vertical="top" wrapText="1"/>
    </xf>
    <xf numFmtId="0" fontId="14" fillId="0" borderId="20" xfId="0" applyFont="1" applyFill="1" applyBorder="1" applyAlignment="1">
      <alignment horizontal="center" vertical="top" wrapText="1"/>
    </xf>
    <xf numFmtId="0" fontId="14" fillId="0" borderId="21" xfId="0" applyFont="1" applyFill="1" applyBorder="1" applyAlignment="1">
      <alignment horizontal="center" vertical="top" wrapText="1"/>
    </xf>
    <xf numFmtId="0" fontId="14" fillId="0" borderId="22" xfId="0" applyFont="1" applyFill="1" applyBorder="1" applyAlignment="1">
      <alignment horizontal="center" vertical="top" wrapText="1"/>
    </xf>
    <xf numFmtId="0" fontId="14" fillId="0" borderId="23" xfId="0" applyFont="1" applyFill="1" applyBorder="1" applyAlignment="1">
      <alignment horizontal="center" vertical="top" wrapText="1"/>
    </xf>
    <xf numFmtId="0" fontId="26" fillId="3" borderId="2" xfId="0" applyFont="1" applyFill="1" applyBorder="1" applyAlignment="1">
      <alignment horizontal="left" vertical="top" wrapText="1"/>
    </xf>
    <xf numFmtId="0" fontId="26" fillId="3" borderId="7" xfId="0" applyFont="1" applyFill="1" applyBorder="1" applyAlignment="1">
      <alignment horizontal="left" vertical="top" wrapText="1"/>
    </xf>
    <xf numFmtId="0" fontId="26" fillId="3" borderId="3" xfId="0" applyFont="1" applyFill="1" applyBorder="1" applyAlignment="1">
      <alignment horizontal="left" vertical="top" wrapText="1"/>
    </xf>
    <xf numFmtId="0" fontId="12" fillId="0" borderId="13" xfId="0" applyFont="1" applyFill="1" applyBorder="1" applyAlignment="1">
      <alignment horizontal="center" vertical="center"/>
    </xf>
    <xf numFmtId="0" fontId="13" fillId="0" borderId="13"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3" xfId="0" applyFont="1" applyFill="1" applyBorder="1" applyAlignment="1">
      <alignment horizontal="center" vertical="center"/>
    </xf>
    <xf numFmtId="0" fontId="14" fillId="0" borderId="1" xfId="0" applyFont="1" applyFill="1" applyBorder="1" applyAlignment="1">
      <alignment horizontal="center" vertical="center"/>
    </xf>
    <xf numFmtId="0" fontId="38" fillId="0" borderId="15" xfId="1"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7" fillId="0" borderId="13"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2" fillId="0" borderId="1" xfId="0" applyFont="1" applyFill="1" applyBorder="1" applyAlignment="1">
      <alignment horizontal="left" vertical="center"/>
    </xf>
    <xf numFmtId="0" fontId="12" fillId="0" borderId="7" xfId="0" applyFont="1" applyFill="1" applyBorder="1" applyAlignment="1">
      <alignment horizontal="center" vertical="center"/>
    </xf>
  </cellXfs>
  <cellStyles count="8">
    <cellStyle name="Hipervínculo" xfId="1" builtinId="8"/>
    <cellStyle name="Hipervínculo 2" xfId="7" xr:uid="{6FD21C39-4F44-4624-9A36-7A5330FEE83A}"/>
    <cellStyle name="Millares" xfId="2" builtinId="3"/>
    <cellStyle name="Millares [0]" xfId="3" builtinId="6"/>
    <cellStyle name="Millares 2" xfId="5" xr:uid="{00000000-0005-0000-0000-000003000000}"/>
    <cellStyle name="Normal" xfId="0" builtinId="0"/>
    <cellStyle name="Normal 2" xfId="4" xr:uid="{00000000-0005-0000-0000-000005000000}"/>
    <cellStyle name="Normal 3" xfId="6" xr:uid="{A1B11279-83F2-4516-AA63-C788B118E1E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Ejecución Financiera- 01 Programa</a:t>
            </a:r>
            <a:r>
              <a:rPr lang="en-US" baseline="0"/>
              <a:t> Central</a:t>
            </a:r>
            <a:r>
              <a:rPr lang="en-US"/>
              <a:t> </a:t>
            </a:r>
          </a:p>
        </c:rich>
      </c:tx>
      <c:layout>
        <c:manualLayout>
          <c:xMode val="edge"/>
          <c:yMode val="edge"/>
          <c:x val="0.11469688403355718"/>
          <c:y val="2.385377768440191E-2"/>
        </c:manualLayout>
      </c:layout>
      <c:overlay val="0"/>
    </c:title>
    <c:autoTitleDeleted val="0"/>
    <c:plotArea>
      <c:layout/>
      <c:barChart>
        <c:barDir val="col"/>
        <c:grouping val="clustered"/>
        <c:varyColors val="0"/>
        <c:ser>
          <c:idx val="0"/>
          <c:order val="0"/>
          <c:tx>
            <c:strRef>
              <c:f>'[1]RC 3 Trimestre 2022 '!$E$13:$G$13</c:f>
              <c:strCache>
                <c:ptCount val="1"/>
                <c:pt idx="0">
                  <c:v>Presupuestado vigente al 30/09/2022 Obligado 4to. trimestre                      01/10 al 31/12/2022 Saldos al 31/12/2022</c:v>
                </c:pt>
              </c:strCache>
            </c:strRef>
          </c:tx>
          <c:invertIfNegative val="0"/>
          <c:dPt>
            <c:idx val="0"/>
            <c:invertIfNegative val="0"/>
            <c:bubble3D val="0"/>
            <c:spPr>
              <a:solidFill>
                <a:schemeClr val="accent2">
                  <a:lumMod val="75000"/>
                </a:schemeClr>
              </a:solidFill>
            </c:spPr>
            <c:extLst>
              <c:ext xmlns:c16="http://schemas.microsoft.com/office/drawing/2014/chart" uri="{C3380CC4-5D6E-409C-BE32-E72D297353CC}">
                <c16:uniqueId val="{00000001-9DB8-44FA-89BF-8434CD812E5F}"/>
              </c:ext>
            </c:extLst>
          </c:dPt>
          <c:dPt>
            <c:idx val="1"/>
            <c:invertIfNegative val="0"/>
            <c:bubble3D val="0"/>
            <c:spPr>
              <a:solidFill>
                <a:schemeClr val="bg1">
                  <a:lumMod val="50000"/>
                </a:schemeClr>
              </a:solidFill>
            </c:spPr>
            <c:extLst>
              <c:ext xmlns:c16="http://schemas.microsoft.com/office/drawing/2014/chart" uri="{C3380CC4-5D6E-409C-BE32-E72D297353CC}">
                <c16:uniqueId val="{00000003-9DB8-44FA-89BF-8434CD812E5F}"/>
              </c:ext>
            </c:extLst>
          </c:dPt>
          <c:dPt>
            <c:idx val="2"/>
            <c:invertIfNegative val="0"/>
            <c:bubble3D val="0"/>
            <c:spPr>
              <a:solidFill>
                <a:schemeClr val="accent6">
                  <a:lumMod val="60000"/>
                  <a:lumOff val="40000"/>
                </a:schemeClr>
              </a:solidFill>
            </c:spPr>
            <c:extLst>
              <c:ext xmlns:c16="http://schemas.microsoft.com/office/drawing/2014/chart" uri="{C3380CC4-5D6E-409C-BE32-E72D297353CC}">
                <c16:uniqueId val="{00000005-9DB8-44FA-89BF-8434CD812E5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'[1]RC 3 Trimestre 2022 '!$E$13:$G$13</c:f>
              <c:strCache>
                <c:ptCount val="3"/>
                <c:pt idx="0">
                  <c:v>Presupuestado vigente al 30/09/2022</c:v>
                </c:pt>
                <c:pt idx="1">
                  <c:v>Obligado 4to. trimestre                      01/10 al 31/12/2022</c:v>
                </c:pt>
                <c:pt idx="2">
                  <c:v>Saldos al 31/12/2022</c:v>
                </c:pt>
              </c:strCache>
            </c:strRef>
          </c:cat>
          <c:val>
            <c:numRef>
              <c:f>'[1]RC 3 Trimestre 2022 '!$E$78:$G$78</c:f>
              <c:numCache>
                <c:formatCode>General</c:formatCode>
                <c:ptCount val="3"/>
                <c:pt idx="0">
                  <c:v>38305273673</c:v>
                </c:pt>
                <c:pt idx="1">
                  <c:v>23773123497</c:v>
                </c:pt>
                <c:pt idx="2">
                  <c:v>23359005387</c:v>
                </c:pt>
              </c:numCache>
            </c:numRef>
          </c:val>
          <c:extLst>
            <c:ext xmlns:c16="http://schemas.microsoft.com/office/drawing/2014/chart" uri="{C3380CC4-5D6E-409C-BE32-E72D297353CC}">
              <c16:uniqueId val="{00000006-9DB8-44FA-89BF-8434CD812E5F}"/>
            </c:ext>
          </c:extLst>
        </c:ser>
        <c:dLbls>
          <c:showLegendKey val="0"/>
          <c:showVal val="0"/>
          <c:showCatName val="0"/>
          <c:showSerName val="0"/>
          <c:showPercent val="0"/>
          <c:showBubbleSize val="0"/>
        </c:dLbls>
        <c:gapWidth val="100"/>
        <c:axId val="130595072"/>
        <c:axId val="130600960"/>
      </c:barChart>
      <c:catAx>
        <c:axId val="130595072"/>
        <c:scaling>
          <c:orientation val="minMax"/>
        </c:scaling>
        <c:delete val="0"/>
        <c:axPos val="b"/>
        <c:numFmt formatCode="General" sourceLinked="0"/>
        <c:majorTickMark val="out"/>
        <c:minorTickMark val="none"/>
        <c:tickLblPos val="nextTo"/>
        <c:crossAx val="130600960"/>
        <c:crosses val="autoZero"/>
        <c:auto val="1"/>
        <c:lblAlgn val="ctr"/>
        <c:lblOffset val="100"/>
        <c:noMultiLvlLbl val="0"/>
      </c:catAx>
      <c:valAx>
        <c:axId val="130600960"/>
        <c:scaling>
          <c:orientation val="minMax"/>
        </c:scaling>
        <c:delete val="0"/>
        <c:axPos val="l"/>
        <c:majorGridlines/>
        <c:numFmt formatCode="General" sourceLinked="1"/>
        <c:majorTickMark val="out"/>
        <c:minorTickMark val="none"/>
        <c:tickLblPos val="nextTo"/>
        <c:crossAx val="130595072"/>
        <c:crosses val="autoZero"/>
        <c:crossBetween val="between"/>
      </c:valAx>
    </c:plotArea>
    <c:legend>
      <c:legendPos val="r"/>
      <c:overlay val="0"/>
      <c:txPr>
        <a:bodyPr/>
        <a:lstStyle/>
        <a:p>
          <a:pPr rtl="0">
            <a:defRPr/>
          </a:pPr>
          <a:endParaRPr lang="es-E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11907</xdr:colOff>
      <xdr:row>0</xdr:row>
      <xdr:rowOff>0</xdr:rowOff>
    </xdr:from>
    <xdr:to>
      <xdr:col>4</xdr:col>
      <xdr:colOff>892968</xdr:colOff>
      <xdr:row>5</xdr:row>
      <xdr:rowOff>11906</xdr:rowOff>
    </xdr:to>
    <xdr:pic>
      <xdr:nvPicPr>
        <xdr:cNvPr id="2" name="1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969" t="2727" r="41424" b="82987"/>
        <a:stretch>
          <a:fillRect/>
        </a:stretch>
      </xdr:blipFill>
      <xdr:spPr>
        <a:xfrm>
          <a:off x="11907" y="0"/>
          <a:ext cx="5572124" cy="964406"/>
        </a:xfrm>
        <a:prstGeom prst="rect">
          <a:avLst/>
        </a:prstGeom>
      </xdr:spPr>
    </xdr:pic>
    <xdr:clientData/>
  </xdr:twoCellAnchor>
  <xdr:twoCellAnchor editAs="oneCell">
    <xdr:from>
      <xdr:col>2</xdr:col>
      <xdr:colOff>1619249</xdr:colOff>
      <xdr:row>60</xdr:row>
      <xdr:rowOff>84470</xdr:rowOff>
    </xdr:from>
    <xdr:to>
      <xdr:col>5</xdr:col>
      <xdr:colOff>2229141</xdr:colOff>
      <xdr:row>60</xdr:row>
      <xdr:rowOff>4399744</xdr:rowOff>
    </xdr:to>
    <xdr:pic>
      <xdr:nvPicPr>
        <xdr:cNvPr id="9" name="Imagen 8">
          <a:extLst>
            <a:ext uri="{FF2B5EF4-FFF2-40B4-BE49-F238E27FC236}">
              <a16:creationId xmlns:a16="http://schemas.microsoft.com/office/drawing/2014/main" id="{05667E6D-A84A-4875-83A1-1CD12DDBD480}"/>
            </a:ext>
          </a:extLst>
        </xdr:cNvPr>
        <xdr:cNvPicPr>
          <a:picLocks noChangeAspect="1"/>
        </xdr:cNvPicPr>
      </xdr:nvPicPr>
      <xdr:blipFill rotWithShape="1">
        <a:blip xmlns:r="http://schemas.openxmlformats.org/officeDocument/2006/relationships" r:embed="rId2"/>
        <a:srcRect l="31499" t="17625" r="11155" b="6030"/>
        <a:stretch/>
      </xdr:blipFill>
      <xdr:spPr>
        <a:xfrm>
          <a:off x="2774155" y="16015033"/>
          <a:ext cx="5765299" cy="4315274"/>
        </a:xfrm>
        <a:prstGeom prst="rect">
          <a:avLst/>
        </a:prstGeom>
      </xdr:spPr>
    </xdr:pic>
    <xdr:clientData/>
  </xdr:twoCellAnchor>
  <xdr:twoCellAnchor editAs="oneCell">
    <xdr:from>
      <xdr:col>2</xdr:col>
      <xdr:colOff>1309936</xdr:colOff>
      <xdr:row>76</xdr:row>
      <xdr:rowOff>190499</xdr:rowOff>
    </xdr:from>
    <xdr:to>
      <xdr:col>7</xdr:col>
      <xdr:colOff>595312</xdr:colOff>
      <xdr:row>76</xdr:row>
      <xdr:rowOff>3512344</xdr:rowOff>
    </xdr:to>
    <xdr:pic>
      <xdr:nvPicPr>
        <xdr:cNvPr id="4" name="Imagen 3">
          <a:extLst>
            <a:ext uri="{FF2B5EF4-FFF2-40B4-BE49-F238E27FC236}">
              <a16:creationId xmlns:a16="http://schemas.microsoft.com/office/drawing/2014/main" id="{E5BA9C87-1E6B-4D69-AE12-051FE7614A3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798217" y="24907874"/>
          <a:ext cx="8274595" cy="3321845"/>
        </a:xfrm>
        <a:prstGeom prst="rect">
          <a:avLst/>
        </a:prstGeom>
      </xdr:spPr>
    </xdr:pic>
    <xdr:clientData/>
  </xdr:twoCellAnchor>
  <xdr:twoCellAnchor>
    <xdr:from>
      <xdr:col>2</xdr:col>
      <xdr:colOff>2083595</xdr:colOff>
      <xdr:row>201</xdr:row>
      <xdr:rowOff>107156</xdr:rowOff>
    </xdr:from>
    <xdr:to>
      <xdr:col>7</xdr:col>
      <xdr:colOff>8660</xdr:colOff>
      <xdr:row>201</xdr:row>
      <xdr:rowOff>3834029</xdr:rowOff>
    </xdr:to>
    <xdr:graphicFrame macro="">
      <xdr:nvGraphicFramePr>
        <xdr:cNvPr id="8" name="1 Gráfico">
          <a:extLst>
            <a:ext uri="{FF2B5EF4-FFF2-40B4-BE49-F238E27FC236}">
              <a16:creationId xmlns:a16="http://schemas.microsoft.com/office/drawing/2014/main" id="{DDB00D73-6AEE-4E98-AD6B-63CE72F4C4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C:\Users\REDES\Downloads\Re%20Informe%20Rendici&#243;n%20de%20Cuentas%20al%20Ciudadano%204to%20trimestre,%20Ejecucion%20presupuestaria%20mes%20de%20diciembre2022%20y%20presupuesto%20de%20inversi&#243;n%20de%20los%20&#250;ltimos%20meses%20del%20a&#241;o%202022\Informe%20Plataforma%20RC%202022.%20(4to.%20%20trimestre).xlsx?EF16D5D2" TargetMode="External"/><Relationship Id="rId1" Type="http://schemas.openxmlformats.org/officeDocument/2006/relationships/externalLinkPath" Target="file:///\\EF16D5D2\Informe%20Plataforma%20RC%202022.%20(4to.%20%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 3 Trimestre 2022 "/>
    </sheetNames>
    <sheetDataSet>
      <sheetData sheetId="0">
        <row r="13">
          <cell r="E13" t="str">
            <v>Presupuestado vigente al 30/09/2022</v>
          </cell>
          <cell r="F13" t="str">
            <v>Obligado 4to. trimestre                      01/10 al 31/12/2022</v>
          </cell>
          <cell r="G13" t="str">
            <v>Saldos al 31/12/2022</v>
          </cell>
        </row>
        <row r="78">
          <cell r="E78">
            <v>38305273673</v>
          </cell>
          <cell r="F78">
            <v>23773123497</v>
          </cell>
          <cell r="G78">
            <v>23359005387</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en.gov.py/application/files/5215/9469/1476/SEN-Manual_RCC.pdf" TargetMode="External"/><Relationship Id="rId13" Type="http://schemas.openxmlformats.org/officeDocument/2006/relationships/hyperlink" Target="https://www.sfp.gov.py/sfp/archivos/documentos/Intermedio_Octubre_2022_khzzr75f.pdf" TargetMode="External"/><Relationship Id="rId18" Type="http://schemas.openxmlformats.org/officeDocument/2006/relationships/hyperlink" Target="https://transparencia.senac.gov.py/portal/historial-cumplimiento" TargetMode="External"/><Relationship Id="rId26" Type="http://schemas.openxmlformats.org/officeDocument/2006/relationships/hyperlink" Target="https://drive.sen.gov.py/index.php/s/M8wnZJHoi5LSr6F" TargetMode="External"/><Relationship Id="rId3" Type="http://schemas.openxmlformats.org/officeDocument/2006/relationships/hyperlink" Target="https://twitter.com/senparaguay" TargetMode="External"/><Relationship Id="rId21" Type="http://schemas.openxmlformats.org/officeDocument/2006/relationships/hyperlink" Target="https://transparencia.senac.gov.py/portal/historial-cumplimiento" TargetMode="External"/><Relationship Id="rId7" Type="http://schemas.openxmlformats.org/officeDocument/2006/relationships/hyperlink" Target="https://www.sen.gov.py/index.php/transparencia/5189/detalles/view_express_entity/7" TargetMode="External"/><Relationship Id="rId12" Type="http://schemas.openxmlformats.org/officeDocument/2006/relationships/hyperlink" Target="http://www.sen.gov.py/" TargetMode="External"/><Relationship Id="rId17" Type="http://schemas.openxmlformats.org/officeDocument/2006/relationships/hyperlink" Target="https://transparencia.senac.gov.py/portal/historial-cumplimiento" TargetMode="External"/><Relationship Id="rId25" Type="http://schemas.openxmlformats.org/officeDocument/2006/relationships/hyperlink" Target="https://transparencia.senac.gov.py/portal/historial-cumplimiento" TargetMode="External"/><Relationship Id="rId2" Type="http://schemas.openxmlformats.org/officeDocument/2006/relationships/hyperlink" Target="https://es-la.facebook.com/SecretariadeEmergenciaNacionalParaguay/" TargetMode="External"/><Relationship Id="rId16" Type="http://schemas.openxmlformats.org/officeDocument/2006/relationships/hyperlink" Target="https://transparencia.senac.gov.py/portal/historial-cumplimiento" TargetMode="External"/><Relationship Id="rId20" Type="http://schemas.openxmlformats.org/officeDocument/2006/relationships/hyperlink" Target="https://transparencia.senac.gov.py/portal/historial-cumplimiento" TargetMode="External"/><Relationship Id="rId29" Type="http://schemas.openxmlformats.org/officeDocument/2006/relationships/hyperlink" Target="https://drive.sen.gov.py/index.php/s/nTPSEJ5XKxfJdM6" TargetMode="External"/><Relationship Id="rId1" Type="http://schemas.openxmlformats.org/officeDocument/2006/relationships/hyperlink" Target="https://www.sen.gov.py/index.php/transparencia/5189/detalles/view_express_entity/5" TargetMode="External"/><Relationship Id="rId6" Type="http://schemas.openxmlformats.org/officeDocument/2006/relationships/hyperlink" Target="https://www.sen.gov.py/index.php/transparencia/informacion-publica" TargetMode="External"/><Relationship Id="rId11" Type="http://schemas.openxmlformats.org/officeDocument/2006/relationships/hyperlink" Target="https://informacionpublica.paraguay.gov.py/portal/" TargetMode="External"/><Relationship Id="rId24" Type="http://schemas.openxmlformats.org/officeDocument/2006/relationships/hyperlink" Target="https://transparencia.senac.gov.py/portal/historial-cumplimiento" TargetMode="External"/><Relationship Id="rId32" Type="http://schemas.openxmlformats.org/officeDocument/2006/relationships/drawing" Target="../drawings/drawing1.xml"/><Relationship Id="rId5" Type="http://schemas.openxmlformats.org/officeDocument/2006/relationships/hyperlink" Target="https://www.sen.gov.py/index.php/transparencia/denuncias" TargetMode="External"/><Relationship Id="rId15" Type="http://schemas.openxmlformats.org/officeDocument/2006/relationships/hyperlink" Target="https://transparencia.senac.gov.py/portal/historial-cumplimiento" TargetMode="External"/><Relationship Id="rId23" Type="http://schemas.openxmlformats.org/officeDocument/2006/relationships/hyperlink" Target="https://transparencia.senac.gov.py/portal/historial-cumplimiento" TargetMode="External"/><Relationship Id="rId28" Type="http://schemas.openxmlformats.org/officeDocument/2006/relationships/hyperlink" Target="https://drive.sen.gov.py/index.php/s/iCqKHcrfiqgRFss" TargetMode="External"/><Relationship Id="rId10" Type="http://schemas.openxmlformats.org/officeDocument/2006/relationships/hyperlink" Target="https://drive.sen.gov.py/index.php/s/oNDjArissbGAbQb" TargetMode="External"/><Relationship Id="rId19" Type="http://schemas.openxmlformats.org/officeDocument/2006/relationships/hyperlink" Target="https://transparencia.senac.gov.py/portal/historial-cumplimiento" TargetMode="External"/><Relationship Id="rId31" Type="http://schemas.openxmlformats.org/officeDocument/2006/relationships/printerSettings" Target="../printerSettings/printerSettings1.bin"/><Relationship Id="rId4" Type="http://schemas.openxmlformats.org/officeDocument/2006/relationships/hyperlink" Target="https://twitter.com/senparaguay" TargetMode="External"/><Relationship Id="rId9" Type="http://schemas.openxmlformats.org/officeDocument/2006/relationships/hyperlink" Target="https://drive.sen.gov.py/index.php/s/oNDjArissbGAbQb" TargetMode="External"/><Relationship Id="rId14" Type="http://schemas.openxmlformats.org/officeDocument/2006/relationships/hyperlink" Target="https://transparencia.senac.gov.py/portal/historial-cumplimiento" TargetMode="External"/><Relationship Id="rId22" Type="http://schemas.openxmlformats.org/officeDocument/2006/relationships/hyperlink" Target="https://transparencia.senac.gov.py/portal/historial-cumplimiento" TargetMode="External"/><Relationship Id="rId27" Type="http://schemas.openxmlformats.org/officeDocument/2006/relationships/hyperlink" Target="https://drive.sen.gov.py/index.php/s/iCqKHcrfiqgRFss" TargetMode="External"/><Relationship Id="rId30" Type="http://schemas.openxmlformats.org/officeDocument/2006/relationships/hyperlink" Target="https://www.contrataciones.gov.py/buscador/licitaciones.html?nro_nombre_licitacion=&amp;convocantes%5B%5D=1573&amp;fecha_desde=&amp;fecha_hasta=&amp;tipo_fecha=&amp;convocante_tipo=&amp;convocante_nombre_codigo=&amp;codigo_contratacion=&amp;catalogo%5Bcodigos_catalogo_n4%5D=&amp;page=&amp;order=&amp;convocante_codigos=1573&amp;convocante_tipo_codigo=&amp;unidad_contratacion_codigo=&amp;catalogo%5Bcodigos_catalogo_n4_label%5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O290"/>
  <sheetViews>
    <sheetView tabSelected="1" topLeftCell="B101" zoomScale="80" zoomScaleNormal="80" workbookViewId="0">
      <selection activeCell="B103" sqref="B103:H103"/>
    </sheetView>
  </sheetViews>
  <sheetFormatPr baseColWidth="10" defaultColWidth="9.140625" defaultRowHeight="15"/>
  <cols>
    <col min="1" max="1" width="5" customWidth="1"/>
    <col min="2" max="2" width="17.28515625" customWidth="1"/>
    <col min="3" max="3" width="34.7109375" customWidth="1"/>
    <col min="4" max="4" width="18.42578125" customWidth="1"/>
    <col min="5" max="5" width="24.28515625" customWidth="1"/>
    <col min="6" max="6" width="33.5703125" style="89" customWidth="1"/>
    <col min="7" max="7" width="23.85546875" style="112" customWidth="1"/>
    <col min="8" max="8" width="39.42578125" customWidth="1"/>
    <col min="10" max="10" width="2.5703125" customWidth="1"/>
    <col min="11" max="11" width="9.140625" hidden="1" customWidth="1"/>
  </cols>
  <sheetData>
    <row r="4" spans="2:8">
      <c r="B4" s="251"/>
      <c r="C4" s="251"/>
      <c r="D4" s="251"/>
      <c r="E4" s="251"/>
      <c r="F4" s="251"/>
      <c r="G4" s="251"/>
      <c r="H4" s="251"/>
    </row>
    <row r="5" spans="2:8">
      <c r="B5" s="251"/>
      <c r="C5" s="251"/>
      <c r="D5" s="251"/>
      <c r="E5" s="251"/>
      <c r="F5" s="251"/>
      <c r="G5" s="251"/>
      <c r="H5" s="251"/>
    </row>
    <row r="6" spans="2:8" ht="18.75">
      <c r="B6" s="252" t="s">
        <v>0</v>
      </c>
      <c r="C6" s="253"/>
      <c r="D6" s="253"/>
      <c r="E6" s="253"/>
      <c r="F6" s="253"/>
      <c r="G6" s="253"/>
      <c r="H6" s="254"/>
    </row>
    <row r="7" spans="2:8" ht="18.75">
      <c r="B7" s="18" t="s">
        <v>1</v>
      </c>
      <c r="C7" s="19" t="s">
        <v>103</v>
      </c>
      <c r="D7" s="20"/>
      <c r="E7" s="20"/>
      <c r="F7" s="77"/>
      <c r="G7" s="107"/>
      <c r="H7" s="21"/>
    </row>
    <row r="8" spans="2:8" ht="18.75">
      <c r="B8" s="22" t="s">
        <v>256</v>
      </c>
      <c r="C8" s="23"/>
      <c r="D8" s="24"/>
      <c r="E8" s="24"/>
      <c r="F8" s="78"/>
      <c r="G8" s="108"/>
      <c r="H8" s="25"/>
    </row>
    <row r="9" spans="2:8" ht="18.75">
      <c r="B9" s="255" t="s">
        <v>2</v>
      </c>
      <c r="C9" s="256"/>
      <c r="D9" s="256"/>
      <c r="E9" s="256"/>
      <c r="F9" s="256"/>
      <c r="G9" s="256"/>
      <c r="H9" s="257"/>
    </row>
    <row r="10" spans="2:8" ht="29.25" customHeight="1">
      <c r="B10" s="192" t="s">
        <v>104</v>
      </c>
      <c r="C10" s="192"/>
      <c r="D10" s="192"/>
      <c r="E10" s="192"/>
      <c r="F10" s="192"/>
      <c r="G10" s="192"/>
      <c r="H10" s="192"/>
    </row>
    <row r="11" spans="2:8" ht="15" customHeight="1">
      <c r="B11" s="55"/>
      <c r="C11" s="12"/>
      <c r="D11" s="12"/>
      <c r="E11" s="12"/>
      <c r="F11" s="79"/>
      <c r="G11" s="54"/>
      <c r="H11" s="56"/>
    </row>
    <row r="12" spans="2:8" ht="18.75">
      <c r="B12" s="258" t="s">
        <v>3</v>
      </c>
      <c r="C12" s="259"/>
      <c r="D12" s="259"/>
      <c r="E12" s="259"/>
      <c r="F12" s="259"/>
      <c r="G12" s="259"/>
      <c r="H12" s="260"/>
    </row>
    <row r="13" spans="2:8" ht="15" customHeight="1">
      <c r="B13" s="267" t="s">
        <v>105</v>
      </c>
      <c r="C13" s="268"/>
      <c r="D13" s="268"/>
      <c r="E13" s="268"/>
      <c r="F13" s="268"/>
      <c r="G13" s="268"/>
      <c r="H13" s="269"/>
    </row>
    <row r="14" spans="2:8" ht="12.75" customHeight="1">
      <c r="B14" s="270"/>
      <c r="C14" s="271"/>
      <c r="D14" s="271"/>
      <c r="E14" s="271"/>
      <c r="F14" s="271"/>
      <c r="G14" s="271"/>
      <c r="H14" s="272"/>
    </row>
    <row r="15" spans="2:8" ht="12.75" customHeight="1">
      <c r="B15" s="270"/>
      <c r="C15" s="271"/>
      <c r="D15" s="271"/>
      <c r="E15" s="271"/>
      <c r="F15" s="271"/>
      <c r="G15" s="271"/>
      <c r="H15" s="272"/>
    </row>
    <row r="16" spans="2:8" ht="12.75" customHeight="1">
      <c r="B16" s="270"/>
      <c r="C16" s="271"/>
      <c r="D16" s="271"/>
      <c r="E16" s="271"/>
      <c r="F16" s="271"/>
      <c r="G16" s="271"/>
      <c r="H16" s="272"/>
    </row>
    <row r="17" spans="2:8" ht="12" customHeight="1">
      <c r="B17" s="270"/>
      <c r="C17" s="271"/>
      <c r="D17" s="271"/>
      <c r="E17" s="271"/>
      <c r="F17" s="271"/>
      <c r="G17" s="271"/>
      <c r="H17" s="272"/>
    </row>
    <row r="18" spans="2:8" ht="9" customHeight="1">
      <c r="B18" s="273"/>
      <c r="C18" s="274"/>
      <c r="D18" s="274"/>
      <c r="E18" s="274"/>
      <c r="F18" s="274"/>
      <c r="G18" s="274"/>
      <c r="H18" s="275"/>
    </row>
    <row r="19" spans="2:8" ht="15" customHeight="1">
      <c r="B19" s="13"/>
      <c r="C19" s="13"/>
      <c r="D19" s="13"/>
      <c r="E19" s="13"/>
      <c r="F19" s="80"/>
      <c r="G19" s="13"/>
      <c r="H19" s="13"/>
    </row>
    <row r="20" spans="2:8" s="1" customFormat="1" ht="18.75">
      <c r="B20" s="261" t="s">
        <v>85</v>
      </c>
      <c r="C20" s="262"/>
      <c r="D20" s="262"/>
      <c r="E20" s="262"/>
      <c r="F20" s="262"/>
      <c r="G20" s="262"/>
      <c r="H20" s="263"/>
    </row>
    <row r="21" spans="2:8" s="1" customFormat="1" ht="33" customHeight="1">
      <c r="B21" s="264" t="s">
        <v>249</v>
      </c>
      <c r="C21" s="265"/>
      <c r="D21" s="265"/>
      <c r="E21" s="265"/>
      <c r="F21" s="265"/>
      <c r="G21" s="265"/>
      <c r="H21" s="266"/>
    </row>
    <row r="22" spans="2:8" s="1" customFormat="1" ht="15" customHeight="1">
      <c r="B22" s="57"/>
      <c r="C22" s="58"/>
      <c r="D22" s="58"/>
      <c r="E22" s="58"/>
      <c r="F22" s="81"/>
      <c r="G22" s="58"/>
      <c r="H22" s="58"/>
    </row>
    <row r="23" spans="2:8" ht="15.75">
      <c r="B23" s="125" t="s">
        <v>4</v>
      </c>
      <c r="C23" s="276" t="s">
        <v>5</v>
      </c>
      <c r="D23" s="276"/>
      <c r="E23" s="277" t="s">
        <v>6</v>
      </c>
      <c r="F23" s="277"/>
      <c r="G23" s="277" t="s">
        <v>7</v>
      </c>
      <c r="H23" s="277"/>
    </row>
    <row r="24" spans="2:8" ht="15.75">
      <c r="B24" s="26">
        <v>1</v>
      </c>
      <c r="C24" s="193" t="s">
        <v>106</v>
      </c>
      <c r="D24" s="193"/>
      <c r="E24" s="188"/>
      <c r="F24" s="188"/>
      <c r="G24" s="194" t="s">
        <v>107</v>
      </c>
      <c r="H24" s="195"/>
    </row>
    <row r="25" spans="2:8" ht="15.75">
      <c r="B25" s="26">
        <v>2</v>
      </c>
      <c r="C25" s="193" t="s">
        <v>108</v>
      </c>
      <c r="D25" s="193"/>
      <c r="E25" s="188" t="s">
        <v>110</v>
      </c>
      <c r="F25" s="188"/>
      <c r="G25" s="194" t="s">
        <v>320</v>
      </c>
      <c r="H25" s="195"/>
    </row>
    <row r="26" spans="2:8" ht="15.75">
      <c r="B26" s="26">
        <v>3</v>
      </c>
      <c r="C26" s="193" t="s">
        <v>109</v>
      </c>
      <c r="D26" s="193"/>
      <c r="E26" s="188" t="s">
        <v>110</v>
      </c>
      <c r="F26" s="188"/>
      <c r="G26" s="194" t="s">
        <v>158</v>
      </c>
      <c r="H26" s="195"/>
    </row>
    <row r="27" spans="2:8" ht="15.75">
      <c r="B27" s="26">
        <v>4</v>
      </c>
      <c r="C27" s="193" t="s">
        <v>111</v>
      </c>
      <c r="D27" s="193"/>
      <c r="E27" s="188" t="s">
        <v>165</v>
      </c>
      <c r="F27" s="188"/>
      <c r="G27" s="194" t="s">
        <v>166</v>
      </c>
      <c r="H27" s="195"/>
    </row>
    <row r="28" spans="2:8" ht="15.75">
      <c r="B28" s="26">
        <v>5</v>
      </c>
      <c r="C28" s="193" t="s">
        <v>112</v>
      </c>
      <c r="D28" s="193"/>
      <c r="E28" s="188" t="s">
        <v>113</v>
      </c>
      <c r="F28" s="188"/>
      <c r="G28" s="194" t="s">
        <v>116</v>
      </c>
      <c r="H28" s="195"/>
    </row>
    <row r="29" spans="2:8" ht="15.75">
      <c r="B29" s="26">
        <v>6</v>
      </c>
      <c r="C29" s="193" t="s">
        <v>114</v>
      </c>
      <c r="D29" s="193"/>
      <c r="E29" s="188" t="s">
        <v>115</v>
      </c>
      <c r="F29" s="188"/>
      <c r="G29" s="194" t="s">
        <v>116</v>
      </c>
      <c r="H29" s="195"/>
    </row>
    <row r="30" spans="2:8" ht="16.5" thickBot="1">
      <c r="B30" s="26">
        <v>7</v>
      </c>
      <c r="C30" s="193" t="s">
        <v>117</v>
      </c>
      <c r="D30" s="193"/>
      <c r="E30" s="188" t="s">
        <v>118</v>
      </c>
      <c r="F30" s="188"/>
      <c r="G30" s="194" t="s">
        <v>159</v>
      </c>
      <c r="H30" s="195"/>
    </row>
    <row r="31" spans="2:8" ht="15.75">
      <c r="B31" s="327" t="s">
        <v>119</v>
      </c>
      <c r="C31" s="328"/>
      <c r="D31" s="328"/>
      <c r="E31" s="329"/>
      <c r="F31" s="195"/>
      <c r="G31" s="230"/>
      <c r="H31" s="230"/>
    </row>
    <row r="32" spans="2:8" ht="15.75" customHeight="1">
      <c r="B32" s="330" t="s">
        <v>120</v>
      </c>
      <c r="C32" s="193"/>
      <c r="D32" s="193"/>
      <c r="E32" s="331"/>
      <c r="F32" s="195"/>
      <c r="G32" s="230"/>
      <c r="H32" s="230"/>
    </row>
    <row r="33" spans="2:9" ht="15.75" customHeight="1">
      <c r="B33" s="330" t="s">
        <v>121</v>
      </c>
      <c r="C33" s="193"/>
      <c r="D33" s="193"/>
      <c r="E33" s="331"/>
      <c r="F33" s="195"/>
      <c r="G33" s="230"/>
      <c r="H33" s="230"/>
    </row>
    <row r="34" spans="2:9" ht="15.75" customHeight="1" thickBot="1">
      <c r="B34" s="332" t="s">
        <v>122</v>
      </c>
      <c r="C34" s="333"/>
      <c r="D34" s="333"/>
      <c r="E34" s="334"/>
      <c r="F34" s="195"/>
      <c r="G34" s="230"/>
      <c r="H34" s="230"/>
    </row>
    <row r="35" spans="2:9" s="10" customFormat="1" ht="15.75">
      <c r="B35" s="9"/>
      <c r="C35" s="9"/>
      <c r="D35" s="9"/>
      <c r="E35" s="9"/>
      <c r="F35" s="82"/>
      <c r="G35" s="109"/>
      <c r="H35" s="9"/>
    </row>
    <row r="36" spans="2:9" s="10" customFormat="1" ht="15.75">
      <c r="B36" s="9"/>
      <c r="C36" s="9"/>
      <c r="D36" s="9"/>
      <c r="E36" s="9"/>
      <c r="F36" s="82"/>
      <c r="G36" s="109"/>
      <c r="H36" s="9"/>
    </row>
    <row r="37" spans="2:9" s="10" customFormat="1" ht="15.75">
      <c r="B37" s="9"/>
      <c r="C37" s="9"/>
      <c r="D37" s="9"/>
      <c r="E37" s="9"/>
      <c r="F37" s="82"/>
      <c r="G37" s="109"/>
      <c r="H37" s="9"/>
    </row>
    <row r="38" spans="2:9" ht="18.75">
      <c r="B38" s="261" t="s">
        <v>84</v>
      </c>
      <c r="C38" s="262"/>
      <c r="D38" s="262"/>
      <c r="E38" s="262"/>
      <c r="F38" s="262"/>
      <c r="G38" s="262"/>
      <c r="H38" s="263"/>
    </row>
    <row r="39" spans="2:9" ht="17.25">
      <c r="B39" s="282" t="s">
        <v>8</v>
      </c>
      <c r="C39" s="283"/>
      <c r="D39" s="283"/>
      <c r="E39" s="283"/>
      <c r="F39" s="283"/>
      <c r="G39" s="283"/>
      <c r="H39" s="284"/>
    </row>
    <row r="40" spans="2:9" ht="23.25" customHeight="1">
      <c r="B40" s="183" t="s">
        <v>160</v>
      </c>
      <c r="C40" s="285"/>
      <c r="D40" s="285"/>
      <c r="E40" s="285"/>
      <c r="F40" s="285"/>
      <c r="G40" s="285"/>
      <c r="H40" s="286"/>
    </row>
    <row r="41" spans="2:9" ht="15.75" customHeight="1">
      <c r="B41" s="287" t="s">
        <v>83</v>
      </c>
      <c r="C41" s="288"/>
      <c r="D41" s="288"/>
      <c r="E41" s="288"/>
      <c r="F41" s="288"/>
      <c r="G41" s="288"/>
      <c r="H41" s="289"/>
    </row>
    <row r="42" spans="2:9" ht="24" customHeight="1">
      <c r="B42" s="183" t="s">
        <v>160</v>
      </c>
      <c r="C42" s="184"/>
      <c r="D42" s="184"/>
      <c r="E42" s="184"/>
      <c r="F42" s="184"/>
      <c r="G42" s="184"/>
      <c r="H42" s="185"/>
    </row>
    <row r="43" spans="2:9" ht="27.75" customHeight="1">
      <c r="B43" s="121" t="s">
        <v>9</v>
      </c>
      <c r="C43" s="217" t="s">
        <v>89</v>
      </c>
      <c r="D43" s="218"/>
      <c r="E43" s="121" t="s">
        <v>10</v>
      </c>
      <c r="F43" s="217" t="s">
        <v>11</v>
      </c>
      <c r="G43" s="218"/>
      <c r="H43" s="117" t="s">
        <v>12</v>
      </c>
    </row>
    <row r="44" spans="2:9" ht="190.5" customHeight="1">
      <c r="B44" s="27" t="s">
        <v>13</v>
      </c>
      <c r="C44" s="281" t="s">
        <v>123</v>
      </c>
      <c r="D44" s="182"/>
      <c r="E44" s="28" t="s">
        <v>125</v>
      </c>
      <c r="F44" s="219" t="s">
        <v>128</v>
      </c>
      <c r="G44" s="220"/>
      <c r="H44" s="53" t="s">
        <v>155</v>
      </c>
    </row>
    <row r="45" spans="2:9" ht="37.5" customHeight="1">
      <c r="B45" s="205" t="s">
        <v>14</v>
      </c>
      <c r="C45" s="199" t="s">
        <v>124</v>
      </c>
      <c r="D45" s="200"/>
      <c r="E45" s="196" t="s">
        <v>126</v>
      </c>
      <c r="F45" s="208" t="s">
        <v>127</v>
      </c>
      <c r="G45" s="209"/>
      <c r="H45" s="214" t="s">
        <v>154</v>
      </c>
    </row>
    <row r="46" spans="2:9">
      <c r="B46" s="206"/>
      <c r="C46" s="201"/>
      <c r="D46" s="202"/>
      <c r="E46" s="197"/>
      <c r="F46" s="210"/>
      <c r="G46" s="211"/>
      <c r="H46" s="215"/>
    </row>
    <row r="47" spans="2:9">
      <c r="B47" s="206"/>
      <c r="C47" s="201"/>
      <c r="D47" s="202"/>
      <c r="E47" s="197"/>
      <c r="F47" s="210"/>
      <c r="G47" s="211"/>
      <c r="H47" s="215"/>
    </row>
    <row r="48" spans="2:9" ht="57.75" customHeight="1">
      <c r="B48" s="207"/>
      <c r="C48" s="203"/>
      <c r="D48" s="204"/>
      <c r="E48" s="198"/>
      <c r="F48" s="212"/>
      <c r="G48" s="213"/>
      <c r="H48" s="216"/>
      <c r="I48" s="52"/>
    </row>
    <row r="49" spans="2:8" ht="25.5" customHeight="1">
      <c r="B49" s="280" t="s">
        <v>102</v>
      </c>
      <c r="C49" s="280"/>
      <c r="D49" s="280"/>
      <c r="E49" s="280"/>
      <c r="F49" s="280"/>
      <c r="G49" s="280"/>
      <c r="H49" s="280"/>
    </row>
    <row r="50" spans="2:8" s="10" customFormat="1" ht="15.75">
      <c r="B50" s="9"/>
      <c r="C50" s="9"/>
      <c r="D50" s="9"/>
      <c r="E50" s="9"/>
      <c r="F50" s="82"/>
      <c r="G50" s="109"/>
      <c r="H50" s="9"/>
    </row>
    <row r="51" spans="2:8" s="10" customFormat="1" ht="15.75">
      <c r="B51" s="9"/>
      <c r="C51" s="9"/>
      <c r="D51" s="9"/>
      <c r="E51" s="9"/>
      <c r="F51" s="82"/>
      <c r="G51" s="109"/>
      <c r="H51" s="9"/>
    </row>
    <row r="52" spans="2:8" s="10" customFormat="1" ht="15.75">
      <c r="B52" s="9"/>
      <c r="C52" s="9"/>
      <c r="D52" s="9"/>
      <c r="E52" s="9"/>
      <c r="F52" s="82"/>
      <c r="G52" s="109"/>
      <c r="H52" s="9"/>
    </row>
    <row r="53" spans="2:8" s="10" customFormat="1" ht="15.75">
      <c r="B53" s="9"/>
      <c r="C53" s="9"/>
      <c r="D53" s="9"/>
      <c r="E53" s="9"/>
      <c r="F53" s="82"/>
      <c r="G53" s="109"/>
      <c r="H53" s="9"/>
    </row>
    <row r="54" spans="2:8" s="10" customFormat="1" ht="15.75">
      <c r="B54" s="9"/>
      <c r="C54" s="9"/>
      <c r="D54" s="9"/>
      <c r="E54" s="9"/>
      <c r="F54" s="82"/>
      <c r="G54" s="109"/>
      <c r="H54" s="9"/>
    </row>
    <row r="55" spans="2:8" ht="18.75">
      <c r="B55" s="261" t="s">
        <v>86</v>
      </c>
      <c r="C55" s="262"/>
      <c r="D55" s="262"/>
      <c r="E55" s="262"/>
      <c r="F55" s="262"/>
      <c r="G55" s="262"/>
      <c r="H55" s="263"/>
    </row>
    <row r="56" spans="2:8" ht="17.25">
      <c r="B56" s="290" t="s">
        <v>15</v>
      </c>
      <c r="C56" s="291"/>
      <c r="D56" s="291"/>
      <c r="E56" s="291"/>
      <c r="F56" s="291"/>
      <c r="G56" s="291"/>
      <c r="H56" s="292"/>
    </row>
    <row r="57" spans="2:8" ht="15.75">
      <c r="B57" s="41" t="s">
        <v>16</v>
      </c>
      <c r="C57" s="203" t="s">
        <v>80</v>
      </c>
      <c r="D57" s="293"/>
      <c r="E57" s="204"/>
      <c r="F57" s="236" t="s">
        <v>91</v>
      </c>
      <c r="G57" s="236"/>
      <c r="H57" s="236"/>
    </row>
    <row r="58" spans="2:8" ht="34.5" customHeight="1">
      <c r="B58" s="124" t="s">
        <v>257</v>
      </c>
      <c r="C58" s="180">
        <v>0.5</v>
      </c>
      <c r="D58" s="181"/>
      <c r="E58" s="182"/>
      <c r="F58" s="183" t="s">
        <v>260</v>
      </c>
      <c r="G58" s="294"/>
      <c r="H58" s="295"/>
    </row>
    <row r="59" spans="2:8" ht="32.25" customHeight="1">
      <c r="B59" s="124" t="s">
        <v>258</v>
      </c>
      <c r="C59" s="281" t="s">
        <v>162</v>
      </c>
      <c r="D59" s="181"/>
      <c r="E59" s="182"/>
      <c r="F59" s="236"/>
      <c r="G59" s="236"/>
      <c r="H59" s="236"/>
    </row>
    <row r="60" spans="2:8" ht="33" customHeight="1">
      <c r="B60" s="124" t="s">
        <v>259</v>
      </c>
      <c r="C60" s="281" t="s">
        <v>162</v>
      </c>
      <c r="D60" s="181"/>
      <c r="E60" s="182"/>
      <c r="F60" s="236"/>
      <c r="G60" s="236"/>
      <c r="H60" s="236"/>
    </row>
    <row r="61" spans="2:8" ht="356.25" customHeight="1">
      <c r="B61" s="230"/>
      <c r="C61" s="188"/>
      <c r="D61" s="188"/>
      <c r="E61" s="188"/>
      <c r="F61" s="188"/>
      <c r="G61" s="188"/>
      <c r="H61" s="188"/>
    </row>
    <row r="62" spans="2:8" s="10" customFormat="1" ht="15.75">
      <c r="B62" s="17"/>
      <c r="C62" s="8"/>
      <c r="D62" s="8"/>
      <c r="E62" s="8"/>
      <c r="F62" s="83"/>
      <c r="G62" s="8"/>
      <c r="H62" s="8"/>
    </row>
    <row r="63" spans="2:8" ht="27.75" customHeight="1">
      <c r="B63" s="189" t="s">
        <v>18</v>
      </c>
      <c r="C63" s="190"/>
      <c r="D63" s="190"/>
      <c r="E63" s="190"/>
      <c r="F63" s="190"/>
      <c r="G63" s="190"/>
      <c r="H63" s="191"/>
    </row>
    <row r="64" spans="2:8" ht="15.75">
      <c r="B64" s="29" t="s">
        <v>16</v>
      </c>
      <c r="C64" s="236" t="s">
        <v>17</v>
      </c>
      <c r="D64" s="236"/>
      <c r="E64" s="236"/>
      <c r="F64" s="188" t="s">
        <v>90</v>
      </c>
      <c r="G64" s="188"/>
      <c r="H64" s="188"/>
    </row>
    <row r="65" spans="2:8" ht="20.100000000000001" customHeight="1">
      <c r="B65" s="91" t="s">
        <v>250</v>
      </c>
      <c r="C65" s="235">
        <v>1</v>
      </c>
      <c r="D65" s="236"/>
      <c r="E65" s="236"/>
      <c r="F65" s="183" t="s">
        <v>261</v>
      </c>
      <c r="G65" s="184"/>
      <c r="H65" s="185"/>
    </row>
    <row r="66" spans="2:8" ht="20.100000000000001" customHeight="1">
      <c r="B66" s="91" t="s">
        <v>251</v>
      </c>
      <c r="C66" s="235">
        <v>1</v>
      </c>
      <c r="D66" s="236"/>
      <c r="E66" s="236"/>
      <c r="F66" s="183" t="s">
        <v>261</v>
      </c>
      <c r="G66" s="184"/>
      <c r="H66" s="185"/>
    </row>
    <row r="67" spans="2:8" ht="20.100000000000001" customHeight="1">
      <c r="B67" s="65" t="s">
        <v>252</v>
      </c>
      <c r="C67" s="235">
        <v>1</v>
      </c>
      <c r="D67" s="236"/>
      <c r="E67" s="236"/>
      <c r="F67" s="183" t="s">
        <v>261</v>
      </c>
      <c r="G67" s="184"/>
      <c r="H67" s="185"/>
    </row>
    <row r="68" spans="2:8" ht="20.100000000000001" customHeight="1">
      <c r="B68" s="65" t="s">
        <v>253</v>
      </c>
      <c r="C68" s="235">
        <v>1</v>
      </c>
      <c r="D68" s="236"/>
      <c r="E68" s="236"/>
      <c r="F68" s="183" t="s">
        <v>261</v>
      </c>
      <c r="G68" s="184"/>
      <c r="H68" s="185"/>
    </row>
    <row r="69" spans="2:8" ht="20.100000000000001" customHeight="1">
      <c r="B69" s="65" t="s">
        <v>254</v>
      </c>
      <c r="C69" s="235">
        <v>1</v>
      </c>
      <c r="D69" s="236"/>
      <c r="E69" s="236"/>
      <c r="F69" s="183" t="s">
        <v>261</v>
      </c>
      <c r="G69" s="184"/>
      <c r="H69" s="185"/>
    </row>
    <row r="70" spans="2:8" ht="20.100000000000001" customHeight="1">
      <c r="B70" s="65" t="s">
        <v>255</v>
      </c>
      <c r="C70" s="235">
        <v>1</v>
      </c>
      <c r="D70" s="236"/>
      <c r="E70" s="236"/>
      <c r="F70" s="183" t="s">
        <v>261</v>
      </c>
      <c r="G70" s="184"/>
      <c r="H70" s="185"/>
    </row>
    <row r="71" spans="2:8" ht="20.100000000000001" customHeight="1">
      <c r="B71" s="91" t="s">
        <v>167</v>
      </c>
      <c r="C71" s="235">
        <v>1</v>
      </c>
      <c r="D71" s="236"/>
      <c r="E71" s="236"/>
      <c r="F71" s="183" t="s">
        <v>261</v>
      </c>
      <c r="G71" s="184"/>
      <c r="H71" s="185"/>
    </row>
    <row r="72" spans="2:8" ht="20.100000000000001" customHeight="1">
      <c r="B72" s="65" t="s">
        <v>168</v>
      </c>
      <c r="C72" s="180">
        <v>1</v>
      </c>
      <c r="D72" s="181"/>
      <c r="E72" s="182"/>
      <c r="F72" s="183" t="s">
        <v>261</v>
      </c>
      <c r="G72" s="184"/>
      <c r="H72" s="185"/>
    </row>
    <row r="73" spans="2:8" ht="20.100000000000001" customHeight="1">
      <c r="B73" s="65" t="s">
        <v>169</v>
      </c>
      <c r="C73" s="180">
        <v>0.88239999999999996</v>
      </c>
      <c r="D73" s="186"/>
      <c r="E73" s="187"/>
      <c r="F73" s="183" t="s">
        <v>261</v>
      </c>
      <c r="G73" s="184"/>
      <c r="H73" s="185"/>
    </row>
    <row r="74" spans="2:8" ht="20.100000000000001" customHeight="1">
      <c r="B74" s="91" t="s">
        <v>262</v>
      </c>
      <c r="C74" s="180">
        <v>1</v>
      </c>
      <c r="D74" s="181"/>
      <c r="E74" s="182"/>
      <c r="F74" s="183" t="s">
        <v>261</v>
      </c>
      <c r="G74" s="184"/>
      <c r="H74" s="185"/>
    </row>
    <row r="75" spans="2:8" ht="20.100000000000001" customHeight="1">
      <c r="B75" s="65" t="s">
        <v>263</v>
      </c>
      <c r="C75" s="180">
        <v>1</v>
      </c>
      <c r="D75" s="181"/>
      <c r="E75" s="182"/>
      <c r="F75" s="183" t="s">
        <v>261</v>
      </c>
      <c r="G75" s="184"/>
      <c r="H75" s="185"/>
    </row>
    <row r="76" spans="2:8" ht="20.100000000000001" customHeight="1">
      <c r="B76" s="65" t="s">
        <v>264</v>
      </c>
      <c r="C76" s="180" t="s">
        <v>265</v>
      </c>
      <c r="D76" s="186"/>
      <c r="E76" s="187"/>
      <c r="F76" s="183" t="s">
        <v>261</v>
      </c>
      <c r="G76" s="184"/>
      <c r="H76" s="185"/>
    </row>
    <row r="77" spans="2:8" ht="299.25" customHeight="1">
      <c r="B77" s="237" t="s">
        <v>266</v>
      </c>
      <c r="C77" s="238"/>
      <c r="D77" s="238"/>
      <c r="E77" s="238"/>
      <c r="F77" s="238"/>
      <c r="G77" s="238"/>
      <c r="H77" s="239"/>
    </row>
    <row r="78" spans="2:8" ht="15.75">
      <c r="B78" s="3"/>
      <c r="C78" s="3"/>
      <c r="D78" s="3"/>
      <c r="E78" s="3"/>
      <c r="F78" s="84"/>
      <c r="G78" s="7"/>
      <c r="H78" s="3"/>
    </row>
    <row r="79" spans="2:8" ht="17.25">
      <c r="B79" s="232" t="s">
        <v>19</v>
      </c>
      <c r="C79" s="233"/>
      <c r="D79" s="233"/>
      <c r="E79" s="233"/>
      <c r="F79" s="233"/>
      <c r="G79" s="233"/>
      <c r="H79" s="234"/>
    </row>
    <row r="80" spans="2:8" ht="15.75">
      <c r="B80" s="30" t="s">
        <v>16</v>
      </c>
      <c r="C80" s="116" t="s">
        <v>20</v>
      </c>
      <c r="D80" s="188" t="s">
        <v>21</v>
      </c>
      <c r="E80" s="188"/>
      <c r="F80" s="188" t="s">
        <v>22</v>
      </c>
      <c r="G80" s="188"/>
      <c r="H80" s="31" t="s">
        <v>92</v>
      </c>
    </row>
    <row r="81" spans="2:15" ht="15.75">
      <c r="B81" s="92" t="s">
        <v>262</v>
      </c>
      <c r="C81" s="59">
        <v>0</v>
      </c>
      <c r="D81" s="194">
        <v>0</v>
      </c>
      <c r="E81" s="195"/>
      <c r="F81" s="230">
        <v>0</v>
      </c>
      <c r="G81" s="230"/>
      <c r="H81" s="214" t="s">
        <v>131</v>
      </c>
    </row>
    <row r="82" spans="2:15" ht="15.75">
      <c r="B82" s="93" t="s">
        <v>263</v>
      </c>
      <c r="C82" s="61">
        <v>2</v>
      </c>
      <c r="D82" s="194">
        <v>2</v>
      </c>
      <c r="E82" s="195"/>
      <c r="F82" s="194">
        <v>0</v>
      </c>
      <c r="G82" s="195"/>
      <c r="H82" s="344"/>
    </row>
    <row r="83" spans="2:15" ht="15.75">
      <c r="B83" s="93" t="s">
        <v>264</v>
      </c>
      <c r="C83" s="61">
        <v>2</v>
      </c>
      <c r="D83" s="194">
        <v>2</v>
      </c>
      <c r="E83" s="195"/>
      <c r="F83" s="194">
        <v>0</v>
      </c>
      <c r="G83" s="195"/>
      <c r="H83" s="345"/>
    </row>
    <row r="84" spans="2:15" ht="15.75">
      <c r="B84" s="131" t="s">
        <v>163</v>
      </c>
      <c r="C84" s="60">
        <f>SUM(C81:C83)</f>
        <v>4</v>
      </c>
      <c r="D84" s="278">
        <v>4</v>
      </c>
      <c r="E84" s="279"/>
      <c r="F84" s="188">
        <v>0</v>
      </c>
      <c r="G84" s="188"/>
      <c r="H84" s="346"/>
    </row>
    <row r="85" spans="2:15" ht="21.75" customHeight="1">
      <c r="B85" s="230" t="s">
        <v>101</v>
      </c>
      <c r="C85" s="188"/>
      <c r="D85" s="188"/>
      <c r="E85" s="188"/>
      <c r="F85" s="188"/>
      <c r="G85" s="188"/>
      <c r="H85" s="188"/>
    </row>
    <row r="86" spans="2:15" ht="17.25">
      <c r="B86" s="296" t="s">
        <v>97</v>
      </c>
      <c r="C86" s="297"/>
      <c r="D86" s="297"/>
      <c r="E86" s="297"/>
      <c r="F86" s="297"/>
      <c r="G86" s="297"/>
      <c r="H86" s="298"/>
    </row>
    <row r="87" spans="2:15" ht="31.5">
      <c r="B87" s="117" t="s">
        <v>24</v>
      </c>
      <c r="C87" s="117" t="s">
        <v>25</v>
      </c>
      <c r="D87" s="117" t="s">
        <v>26</v>
      </c>
      <c r="E87" s="117" t="s">
        <v>27</v>
      </c>
      <c r="F87" s="119" t="s">
        <v>28</v>
      </c>
      <c r="G87" s="119" t="s">
        <v>29</v>
      </c>
      <c r="H87" s="117" t="s">
        <v>30</v>
      </c>
    </row>
    <row r="88" spans="2:15" ht="246" customHeight="1">
      <c r="B88" s="34" t="s">
        <v>245</v>
      </c>
      <c r="C88" s="34" t="s">
        <v>246</v>
      </c>
      <c r="D88" s="33" t="s">
        <v>247</v>
      </c>
      <c r="E88" s="34" t="s">
        <v>248</v>
      </c>
      <c r="F88" s="141">
        <v>23770180827</v>
      </c>
      <c r="G88" s="142">
        <v>0.22</v>
      </c>
      <c r="H88" s="114" t="s">
        <v>244</v>
      </c>
    </row>
    <row r="89" spans="2:15" ht="20.25" customHeight="1">
      <c r="B89" s="230" t="s">
        <v>101</v>
      </c>
      <c r="C89" s="188"/>
      <c r="D89" s="188"/>
      <c r="E89" s="188"/>
      <c r="F89" s="188"/>
      <c r="G89" s="188"/>
      <c r="H89" s="188"/>
      <c r="I89" s="3"/>
      <c r="J89" s="3"/>
      <c r="K89" s="3"/>
      <c r="L89" s="3"/>
      <c r="M89" s="3"/>
      <c r="N89" s="3"/>
      <c r="O89" s="3"/>
    </row>
    <row r="90" spans="2:15" ht="15.75">
      <c r="B90" s="15"/>
      <c r="C90" s="15"/>
      <c r="D90" s="15"/>
      <c r="E90" s="15"/>
      <c r="F90" s="85"/>
      <c r="G90" s="15"/>
      <c r="H90" s="15"/>
      <c r="I90" s="3"/>
      <c r="J90" s="3"/>
      <c r="K90" s="3"/>
      <c r="L90" s="3"/>
      <c r="M90" s="3"/>
      <c r="N90" s="3"/>
      <c r="O90" s="3"/>
    </row>
    <row r="91" spans="2:15" ht="17.25">
      <c r="B91" s="231" t="s">
        <v>81</v>
      </c>
      <c r="C91" s="231"/>
      <c r="D91" s="231"/>
      <c r="E91" s="231"/>
      <c r="F91" s="231"/>
      <c r="G91" s="231"/>
      <c r="H91" s="231"/>
    </row>
    <row r="92" spans="2:15" ht="15.75">
      <c r="B92" s="299" t="s">
        <v>24</v>
      </c>
      <c r="C92" s="299"/>
      <c r="D92" s="126" t="s">
        <v>31</v>
      </c>
      <c r="E92" s="126" t="s">
        <v>32</v>
      </c>
      <c r="F92" s="127" t="s">
        <v>33</v>
      </c>
      <c r="G92" s="300" t="s">
        <v>34</v>
      </c>
      <c r="H92" s="301"/>
    </row>
    <row r="93" spans="2:15" ht="15.75">
      <c r="B93" s="194"/>
      <c r="C93" s="195"/>
      <c r="D93" s="33"/>
      <c r="E93" s="33"/>
      <c r="F93" s="34"/>
      <c r="G93" s="230"/>
      <c r="H93" s="230"/>
    </row>
    <row r="94" spans="2:15" ht="15.75">
      <c r="B94" s="194"/>
      <c r="C94" s="195"/>
      <c r="D94" s="278" t="s">
        <v>157</v>
      </c>
      <c r="E94" s="302"/>
      <c r="F94" s="279"/>
      <c r="G94" s="230"/>
      <c r="H94" s="230"/>
    </row>
    <row r="95" spans="2:15" ht="27" customHeight="1">
      <c r="B95" s="230" t="s">
        <v>98</v>
      </c>
      <c r="C95" s="188"/>
      <c r="D95" s="188"/>
      <c r="E95" s="188"/>
      <c r="F95" s="188"/>
      <c r="G95" s="188"/>
      <c r="H95" s="188"/>
    </row>
    <row r="96" spans="2:15" s="10" customFormat="1" ht="15.75">
      <c r="B96" s="8"/>
      <c r="C96" s="8"/>
      <c r="D96" s="8"/>
      <c r="E96" s="8"/>
      <c r="F96" s="83"/>
      <c r="G96" s="8"/>
      <c r="H96" s="9"/>
    </row>
    <row r="97" spans="2:8" ht="17.25">
      <c r="B97" s="231" t="s">
        <v>35</v>
      </c>
      <c r="C97" s="231"/>
      <c r="D97" s="231"/>
      <c r="E97" s="231"/>
      <c r="F97" s="231"/>
      <c r="G97" s="231"/>
      <c r="H97" s="231"/>
    </row>
    <row r="98" spans="2:8" ht="31.5">
      <c r="B98" s="117" t="s">
        <v>24</v>
      </c>
      <c r="C98" s="117" t="s">
        <v>25</v>
      </c>
      <c r="D98" s="117" t="s">
        <v>26</v>
      </c>
      <c r="E98" s="117" t="s">
        <v>27</v>
      </c>
      <c r="F98" s="119" t="s">
        <v>29</v>
      </c>
      <c r="G98" s="117" t="s">
        <v>36</v>
      </c>
      <c r="H98" s="119" t="s">
        <v>37</v>
      </c>
    </row>
    <row r="99" spans="2:8" ht="140.25" customHeight="1">
      <c r="B99" s="132" t="s">
        <v>240</v>
      </c>
      <c r="C99" s="132" t="s">
        <v>241</v>
      </c>
      <c r="D99" s="132" t="s">
        <v>242</v>
      </c>
      <c r="E99" s="132" t="s">
        <v>279</v>
      </c>
      <c r="F99" s="133">
        <v>1</v>
      </c>
      <c r="G99" s="132" t="s">
        <v>280</v>
      </c>
      <c r="H99" s="134" t="s">
        <v>243</v>
      </c>
    </row>
    <row r="100" spans="2:8" ht="24.75" customHeight="1">
      <c r="B100" s="335" t="s">
        <v>281</v>
      </c>
      <c r="C100" s="336"/>
      <c r="D100" s="336"/>
      <c r="E100" s="336"/>
      <c r="F100" s="336"/>
      <c r="G100" s="336"/>
      <c r="H100" s="337"/>
    </row>
    <row r="101" spans="2:8" s="16" customFormat="1" ht="15.75">
      <c r="B101" s="8"/>
      <c r="C101" s="8"/>
      <c r="D101" s="8"/>
      <c r="E101" s="8"/>
      <c r="F101" s="83"/>
      <c r="G101" s="8"/>
      <c r="H101" s="8"/>
    </row>
    <row r="102" spans="2:8" s="16" customFormat="1" ht="15.75">
      <c r="B102" s="8"/>
      <c r="C102" s="8"/>
      <c r="D102" s="8"/>
      <c r="E102" s="8"/>
      <c r="F102" s="83"/>
      <c r="G102" s="8"/>
      <c r="H102" s="8"/>
    </row>
    <row r="103" spans="2:8" ht="17.25">
      <c r="B103" s="231" t="s">
        <v>38</v>
      </c>
      <c r="C103" s="231"/>
      <c r="D103" s="231"/>
      <c r="E103" s="231"/>
      <c r="F103" s="231"/>
      <c r="G103" s="231"/>
      <c r="H103" s="231"/>
    </row>
    <row r="104" spans="2:8" ht="31.5">
      <c r="B104" s="117" t="s">
        <v>39</v>
      </c>
      <c r="C104" s="117" t="s">
        <v>40</v>
      </c>
      <c r="D104" s="40" t="s">
        <v>94</v>
      </c>
      <c r="E104" s="117" t="s">
        <v>41</v>
      </c>
      <c r="F104" s="119" t="s">
        <v>42</v>
      </c>
      <c r="G104" s="119" t="s">
        <v>43</v>
      </c>
      <c r="H104" s="117" t="s">
        <v>44</v>
      </c>
    </row>
    <row r="105" spans="2:8" ht="20.25" customHeight="1">
      <c r="B105" s="167">
        <v>417754</v>
      </c>
      <c r="C105" s="170" t="s">
        <v>292</v>
      </c>
      <c r="D105" s="75"/>
      <c r="E105" s="138">
        <v>69745000</v>
      </c>
      <c r="F105" s="103" t="s">
        <v>288</v>
      </c>
      <c r="G105" s="76" t="s">
        <v>171</v>
      </c>
      <c r="H105" s="179" t="s">
        <v>315</v>
      </c>
    </row>
    <row r="106" spans="2:8">
      <c r="B106" s="168"/>
      <c r="C106" s="171"/>
      <c r="D106" s="75"/>
      <c r="E106" s="138">
        <v>92445660</v>
      </c>
      <c r="F106" s="103" t="s">
        <v>289</v>
      </c>
      <c r="G106" s="76" t="s">
        <v>171</v>
      </c>
      <c r="H106" s="179"/>
    </row>
    <row r="107" spans="2:8">
      <c r="B107" s="168"/>
      <c r="C107" s="171"/>
      <c r="D107" s="100"/>
      <c r="E107" s="138">
        <v>11000000</v>
      </c>
      <c r="F107" s="103" t="s">
        <v>290</v>
      </c>
      <c r="G107" s="76" t="s">
        <v>171</v>
      </c>
      <c r="H107" s="179"/>
    </row>
    <row r="108" spans="2:8">
      <c r="B108" s="169"/>
      <c r="C108" s="172"/>
      <c r="D108" s="101"/>
      <c r="E108" s="100">
        <v>39621842</v>
      </c>
      <c r="F108" s="103" t="s">
        <v>291</v>
      </c>
      <c r="G108" s="76" t="s">
        <v>171</v>
      </c>
      <c r="H108" s="179"/>
    </row>
    <row r="109" spans="2:8">
      <c r="B109" s="167">
        <v>421477</v>
      </c>
      <c r="C109" s="177" t="s">
        <v>293</v>
      </c>
      <c r="D109" s="102"/>
      <c r="E109" s="100">
        <v>7162500</v>
      </c>
      <c r="F109" s="136" t="s">
        <v>294</v>
      </c>
      <c r="G109" s="76" t="s">
        <v>171</v>
      </c>
      <c r="H109" s="179"/>
    </row>
    <row r="110" spans="2:8" ht="32.25" customHeight="1">
      <c r="B110" s="169"/>
      <c r="C110" s="178"/>
      <c r="D110" s="76"/>
      <c r="E110" s="100">
        <v>13835000</v>
      </c>
      <c r="F110" s="136" t="s">
        <v>295</v>
      </c>
      <c r="G110" s="76" t="s">
        <v>171</v>
      </c>
      <c r="H110" s="179"/>
    </row>
    <row r="111" spans="2:8" ht="36" customHeight="1">
      <c r="B111" s="103">
        <v>421597</v>
      </c>
      <c r="C111" s="86" t="s">
        <v>296</v>
      </c>
      <c r="D111" s="76"/>
      <c r="E111" s="100">
        <v>26315000</v>
      </c>
      <c r="F111" s="136" t="s">
        <v>297</v>
      </c>
      <c r="G111" s="76" t="s">
        <v>171</v>
      </c>
      <c r="H111" s="179"/>
    </row>
    <row r="112" spans="2:8" ht="21.75" customHeight="1">
      <c r="B112" s="167">
        <v>421628</v>
      </c>
      <c r="C112" s="170" t="s">
        <v>303</v>
      </c>
      <c r="D112" s="74"/>
      <c r="E112" s="100">
        <v>4202600</v>
      </c>
      <c r="F112" s="136" t="s">
        <v>298</v>
      </c>
      <c r="G112" s="76" t="s">
        <v>171</v>
      </c>
      <c r="H112" s="179"/>
    </row>
    <row r="113" spans="2:8" ht="21.75" customHeight="1">
      <c r="B113" s="168"/>
      <c r="C113" s="171"/>
      <c r="D113" s="74"/>
      <c r="E113" s="100">
        <v>1496000</v>
      </c>
      <c r="F113" s="136" t="s">
        <v>295</v>
      </c>
      <c r="G113" s="76" t="s">
        <v>171</v>
      </c>
      <c r="H113" s="179"/>
    </row>
    <row r="114" spans="2:8" ht="21.75" customHeight="1">
      <c r="B114" s="168"/>
      <c r="C114" s="171"/>
      <c r="D114" s="74"/>
      <c r="E114" s="100">
        <v>793500</v>
      </c>
      <c r="F114" s="136" t="s">
        <v>299</v>
      </c>
      <c r="G114" s="76" t="s">
        <v>171</v>
      </c>
      <c r="H114" s="179"/>
    </row>
    <row r="115" spans="2:8">
      <c r="B115" s="168"/>
      <c r="C115" s="171"/>
      <c r="D115" s="75"/>
      <c r="E115" s="100">
        <v>3615450</v>
      </c>
      <c r="F115" s="100" t="s">
        <v>300</v>
      </c>
      <c r="G115" s="76" t="s">
        <v>171</v>
      </c>
      <c r="H115" s="179"/>
    </row>
    <row r="116" spans="2:8" ht="18.75" customHeight="1">
      <c r="B116" s="168"/>
      <c r="C116" s="171"/>
      <c r="D116" s="100"/>
      <c r="E116" s="100">
        <v>637800</v>
      </c>
      <c r="F116" s="100" t="s">
        <v>301</v>
      </c>
      <c r="G116" s="76" t="s">
        <v>171</v>
      </c>
      <c r="H116" s="179"/>
    </row>
    <row r="117" spans="2:8" ht="18.75" customHeight="1">
      <c r="B117" s="169"/>
      <c r="C117" s="172"/>
      <c r="D117" s="100"/>
      <c r="E117" s="138">
        <v>5338000</v>
      </c>
      <c r="F117" s="137" t="s">
        <v>302</v>
      </c>
      <c r="G117" s="76" t="s">
        <v>171</v>
      </c>
      <c r="H117" s="179"/>
    </row>
    <row r="118" spans="2:8" ht="27.75" customHeight="1">
      <c r="B118" s="104">
        <v>421640</v>
      </c>
      <c r="C118" s="115" t="s">
        <v>306</v>
      </c>
      <c r="D118" s="100"/>
      <c r="E118" s="138">
        <v>21776000</v>
      </c>
      <c r="F118" s="137" t="s">
        <v>304</v>
      </c>
      <c r="G118" s="76" t="s">
        <v>171</v>
      </c>
      <c r="H118" s="179"/>
    </row>
    <row r="119" spans="2:8" ht="30.75" customHeight="1">
      <c r="B119" s="104">
        <v>422391</v>
      </c>
      <c r="C119" s="115" t="s">
        <v>321</v>
      </c>
      <c r="D119" s="33"/>
      <c r="E119" s="138">
        <v>816000</v>
      </c>
      <c r="F119" s="137" t="s">
        <v>298</v>
      </c>
      <c r="G119" s="76" t="s">
        <v>171</v>
      </c>
      <c r="H119" s="179"/>
    </row>
    <row r="120" spans="2:8" ht="30">
      <c r="B120" s="104">
        <v>404496</v>
      </c>
      <c r="C120" s="115" t="s">
        <v>322</v>
      </c>
      <c r="D120" s="33"/>
      <c r="E120" s="138">
        <v>91800000</v>
      </c>
      <c r="F120" s="137" t="s">
        <v>305</v>
      </c>
      <c r="G120" s="76" t="s">
        <v>171</v>
      </c>
      <c r="H120" s="179"/>
    </row>
    <row r="121" spans="2:8" ht="15.75">
      <c r="B121" s="103">
        <v>387663</v>
      </c>
      <c r="C121" s="170" t="s">
        <v>323</v>
      </c>
      <c r="D121" s="33"/>
      <c r="E121" s="138">
        <v>2100000</v>
      </c>
      <c r="F121" s="137" t="s">
        <v>307</v>
      </c>
      <c r="G121" s="76" t="s">
        <v>171</v>
      </c>
      <c r="H121" s="179"/>
    </row>
    <row r="122" spans="2:8" ht="15.75">
      <c r="B122" s="103">
        <v>422223</v>
      </c>
      <c r="C122" s="171"/>
      <c r="D122" s="33"/>
      <c r="E122" s="138">
        <v>20900000</v>
      </c>
      <c r="F122" s="137" t="s">
        <v>308</v>
      </c>
      <c r="G122" s="76" t="s">
        <v>171</v>
      </c>
      <c r="H122" s="179"/>
    </row>
    <row r="123" spans="2:8" ht="15.75">
      <c r="B123" s="164"/>
      <c r="C123" s="172"/>
      <c r="D123" s="33"/>
      <c r="E123" s="138">
        <v>25375000</v>
      </c>
      <c r="F123" s="137" t="s">
        <v>324</v>
      </c>
      <c r="G123" s="76" t="s">
        <v>171</v>
      </c>
      <c r="H123" s="179"/>
    </row>
    <row r="124" spans="2:8" ht="15" customHeight="1">
      <c r="B124" s="173" t="s">
        <v>309</v>
      </c>
      <c r="C124" s="174"/>
      <c r="D124" s="174"/>
      <c r="E124" s="174"/>
      <c r="F124" s="175"/>
      <c r="G124" s="76"/>
      <c r="H124" s="179"/>
    </row>
    <row r="125" spans="2:8">
      <c r="B125" s="176" t="s">
        <v>173</v>
      </c>
      <c r="C125" s="167" t="s">
        <v>174</v>
      </c>
      <c r="D125" s="113"/>
      <c r="E125" s="113">
        <v>112500000</v>
      </c>
      <c r="F125" s="76" t="s">
        <v>310</v>
      </c>
      <c r="G125" s="76" t="s">
        <v>171</v>
      </c>
      <c r="H125" s="179"/>
    </row>
    <row r="126" spans="2:8">
      <c r="B126" s="176"/>
      <c r="C126" s="169"/>
      <c r="D126" s="113"/>
      <c r="E126" s="113">
        <v>75000000</v>
      </c>
      <c r="F126" s="76" t="s">
        <v>311</v>
      </c>
      <c r="G126" s="76" t="s">
        <v>171</v>
      </c>
      <c r="H126" s="179"/>
    </row>
    <row r="127" spans="2:8" ht="15.75" customHeight="1">
      <c r="B127" s="176" t="s">
        <v>175</v>
      </c>
      <c r="C127" s="177" t="s">
        <v>314</v>
      </c>
      <c r="D127" s="113"/>
      <c r="E127" s="113">
        <v>1170000000</v>
      </c>
      <c r="F127" s="76" t="s">
        <v>312</v>
      </c>
      <c r="G127" s="140" t="s">
        <v>172</v>
      </c>
      <c r="H127" s="179"/>
    </row>
    <row r="128" spans="2:8">
      <c r="B128" s="176"/>
      <c r="C128" s="178"/>
      <c r="D128" s="113"/>
      <c r="E128" s="113">
        <v>1430000000</v>
      </c>
      <c r="F128" s="76" t="s">
        <v>313</v>
      </c>
      <c r="G128" s="140" t="s">
        <v>172</v>
      </c>
      <c r="H128" s="179"/>
    </row>
    <row r="129" spans="2:8" ht="26.25" customHeight="1">
      <c r="B129" s="140" t="s">
        <v>325</v>
      </c>
      <c r="C129" s="165" t="s">
        <v>326</v>
      </c>
      <c r="D129" s="139"/>
      <c r="E129" s="139">
        <v>1500000000</v>
      </c>
      <c r="F129" s="166" t="s">
        <v>327</v>
      </c>
      <c r="G129" s="76" t="s">
        <v>171</v>
      </c>
      <c r="H129" s="179"/>
    </row>
    <row r="130" spans="2:8" s="16" customFormat="1" ht="15.75">
      <c r="B130" s="163"/>
      <c r="C130" s="8"/>
      <c r="D130" s="8"/>
      <c r="E130" s="8"/>
      <c r="F130" s="83"/>
      <c r="G130" s="8"/>
      <c r="H130" s="83"/>
    </row>
    <row r="131" spans="2:8" s="16" customFormat="1" ht="15.75">
      <c r="B131" s="8"/>
      <c r="C131" s="8"/>
      <c r="D131" s="8"/>
      <c r="E131" s="8"/>
      <c r="F131" s="83"/>
      <c r="G131" s="8"/>
      <c r="H131" s="8"/>
    </row>
    <row r="132" spans="2:8" ht="17.25">
      <c r="B132" s="340" t="s">
        <v>100</v>
      </c>
      <c r="C132" s="341"/>
      <c r="D132" s="341"/>
      <c r="E132" s="341"/>
      <c r="F132" s="341"/>
      <c r="G132" s="341"/>
      <c r="H132" s="342"/>
    </row>
    <row r="133" spans="2:8" ht="15.75">
      <c r="B133" s="129" t="s">
        <v>45</v>
      </c>
      <c r="C133" s="129" t="s">
        <v>46</v>
      </c>
      <c r="D133" s="129" t="s">
        <v>24</v>
      </c>
      <c r="E133" s="129" t="s">
        <v>47</v>
      </c>
      <c r="F133" s="130" t="s">
        <v>48</v>
      </c>
      <c r="G133" s="129" t="s">
        <v>49</v>
      </c>
      <c r="H133" s="130" t="s">
        <v>50</v>
      </c>
    </row>
    <row r="134" spans="2:8">
      <c r="B134" s="145">
        <v>100</v>
      </c>
      <c r="C134" s="66">
        <v>111</v>
      </c>
      <c r="D134" s="143" t="s">
        <v>176</v>
      </c>
      <c r="E134" s="146">
        <v>1138147692</v>
      </c>
      <c r="F134" s="105">
        <v>1138147692</v>
      </c>
      <c r="G134" s="148">
        <f t="shared" ref="G134:G170" si="0">E134-F134</f>
        <v>0</v>
      </c>
      <c r="H134" s="249" t="s">
        <v>130</v>
      </c>
    </row>
    <row r="135" spans="2:8" ht="25.5">
      <c r="B135" s="145">
        <v>100</v>
      </c>
      <c r="C135" s="66">
        <v>113</v>
      </c>
      <c r="D135" s="143" t="s">
        <v>177</v>
      </c>
      <c r="E135" s="146">
        <v>134982100</v>
      </c>
      <c r="F135" s="146">
        <v>57500900</v>
      </c>
      <c r="G135" s="148">
        <f t="shared" si="0"/>
        <v>77481200</v>
      </c>
      <c r="H135" s="250"/>
    </row>
    <row r="136" spans="2:8">
      <c r="B136" s="145">
        <v>100</v>
      </c>
      <c r="C136" s="66">
        <v>114</v>
      </c>
      <c r="D136" s="143" t="s">
        <v>178</v>
      </c>
      <c r="E136" s="146">
        <v>405732964</v>
      </c>
      <c r="F136" s="106">
        <v>311167862</v>
      </c>
      <c r="G136" s="71">
        <f t="shared" si="0"/>
        <v>94565102</v>
      </c>
      <c r="H136" s="250"/>
    </row>
    <row r="137" spans="2:8" ht="25.5">
      <c r="B137" s="145">
        <v>100</v>
      </c>
      <c r="C137" s="66">
        <v>123</v>
      </c>
      <c r="D137" s="143" t="s">
        <v>179</v>
      </c>
      <c r="E137" s="146">
        <v>15031512</v>
      </c>
      <c r="F137" s="146">
        <v>15031512</v>
      </c>
      <c r="G137" s="146">
        <f t="shared" si="0"/>
        <v>0</v>
      </c>
      <c r="H137" s="250"/>
    </row>
    <row r="138" spans="2:8" ht="25.5">
      <c r="B138" s="145">
        <v>100</v>
      </c>
      <c r="C138" s="66">
        <v>125</v>
      </c>
      <c r="D138" s="143" t="s">
        <v>316</v>
      </c>
      <c r="E138" s="146">
        <v>13000000</v>
      </c>
      <c r="F138" s="146">
        <v>3450832</v>
      </c>
      <c r="G138" s="146">
        <f t="shared" si="0"/>
        <v>9549168</v>
      </c>
      <c r="H138" s="250"/>
    </row>
    <row r="139" spans="2:8">
      <c r="B139" s="145">
        <v>100</v>
      </c>
      <c r="C139" s="66">
        <v>131</v>
      </c>
      <c r="D139" s="143" t="s">
        <v>180</v>
      </c>
      <c r="E139" s="146">
        <v>226680010</v>
      </c>
      <c r="F139" s="149">
        <v>219165780</v>
      </c>
      <c r="G139" s="148">
        <f t="shared" si="0"/>
        <v>7514230</v>
      </c>
      <c r="H139" s="250"/>
    </row>
    <row r="140" spans="2:8" ht="25.5">
      <c r="B140" s="145">
        <v>100</v>
      </c>
      <c r="C140" s="66">
        <v>133</v>
      </c>
      <c r="D140" s="143" t="s">
        <v>181</v>
      </c>
      <c r="E140" s="146">
        <v>295963272</v>
      </c>
      <c r="F140" s="149">
        <v>273412107</v>
      </c>
      <c r="G140" s="147">
        <f t="shared" si="0"/>
        <v>22551165</v>
      </c>
      <c r="H140" s="250"/>
    </row>
    <row r="141" spans="2:8" ht="25.5">
      <c r="B141" s="145">
        <v>100</v>
      </c>
      <c r="C141" s="66">
        <v>137</v>
      </c>
      <c r="D141" s="143" t="s">
        <v>182</v>
      </c>
      <c r="E141" s="146">
        <v>32448956</v>
      </c>
      <c r="F141" s="149">
        <v>32445677</v>
      </c>
      <c r="G141" s="147">
        <f t="shared" si="0"/>
        <v>3279</v>
      </c>
      <c r="H141" s="250"/>
    </row>
    <row r="142" spans="2:8">
      <c r="B142" s="145">
        <v>100</v>
      </c>
      <c r="C142" s="67">
        <v>144</v>
      </c>
      <c r="D142" s="143" t="s">
        <v>183</v>
      </c>
      <c r="E142" s="146">
        <v>1568254084</v>
      </c>
      <c r="F142" s="149">
        <v>1552229538</v>
      </c>
      <c r="G142" s="147">
        <f t="shared" si="0"/>
        <v>16024546</v>
      </c>
      <c r="H142" s="250"/>
    </row>
    <row r="143" spans="2:8">
      <c r="B143" s="145">
        <v>100</v>
      </c>
      <c r="C143" s="66">
        <v>145</v>
      </c>
      <c r="D143" s="143" t="s">
        <v>184</v>
      </c>
      <c r="E143" s="147">
        <v>319602992</v>
      </c>
      <c r="F143" s="150">
        <v>299208565</v>
      </c>
      <c r="G143" s="147">
        <f t="shared" si="0"/>
        <v>20394427</v>
      </c>
      <c r="H143" s="250"/>
    </row>
    <row r="144" spans="2:8" ht="25.5">
      <c r="B144" s="145">
        <v>100</v>
      </c>
      <c r="C144" s="66">
        <v>199</v>
      </c>
      <c r="D144" s="143" t="s">
        <v>185</v>
      </c>
      <c r="E144" s="147">
        <v>18922689</v>
      </c>
      <c r="F144" s="151">
        <v>17044329</v>
      </c>
      <c r="G144" s="148">
        <f t="shared" si="0"/>
        <v>1878360</v>
      </c>
      <c r="H144" s="250"/>
    </row>
    <row r="145" spans="2:8">
      <c r="B145" s="145">
        <v>200</v>
      </c>
      <c r="C145" s="66">
        <v>211</v>
      </c>
      <c r="D145" s="70" t="s">
        <v>186</v>
      </c>
      <c r="E145" s="146">
        <v>202780500</v>
      </c>
      <c r="F145" s="149">
        <v>38017500</v>
      </c>
      <c r="G145" s="152">
        <f t="shared" si="0"/>
        <v>164763000</v>
      </c>
      <c r="H145" s="250"/>
    </row>
    <row r="146" spans="2:8">
      <c r="B146" s="145">
        <v>200</v>
      </c>
      <c r="C146" s="66">
        <v>212</v>
      </c>
      <c r="D146" s="70" t="s">
        <v>187</v>
      </c>
      <c r="E146" s="146">
        <v>27570069</v>
      </c>
      <c r="F146" s="149">
        <v>13098986</v>
      </c>
      <c r="G146" s="148">
        <f t="shared" si="0"/>
        <v>14471083</v>
      </c>
      <c r="H146" s="250"/>
    </row>
    <row r="147" spans="2:8" ht="38.25">
      <c r="B147" s="145">
        <v>200</v>
      </c>
      <c r="C147" s="66">
        <v>214</v>
      </c>
      <c r="D147" s="70" t="s">
        <v>188</v>
      </c>
      <c r="E147" s="146">
        <v>7016347</v>
      </c>
      <c r="F147" s="149">
        <v>2465580</v>
      </c>
      <c r="G147" s="152">
        <f t="shared" si="0"/>
        <v>4550767</v>
      </c>
      <c r="H147" s="250"/>
    </row>
    <row r="148" spans="2:8">
      <c r="B148" s="145">
        <v>200</v>
      </c>
      <c r="C148" s="67">
        <v>231</v>
      </c>
      <c r="D148" s="70" t="s">
        <v>189</v>
      </c>
      <c r="E148" s="155">
        <v>140000000</v>
      </c>
      <c r="F148" s="106">
        <v>76575666</v>
      </c>
      <c r="G148" s="72">
        <f t="shared" si="0"/>
        <v>63424334</v>
      </c>
      <c r="H148" s="250"/>
    </row>
    <row r="149" spans="2:8">
      <c r="B149" s="145">
        <v>200</v>
      </c>
      <c r="C149" s="67">
        <v>232</v>
      </c>
      <c r="D149" s="70" t="s">
        <v>190</v>
      </c>
      <c r="E149" s="147">
        <v>1154236832</v>
      </c>
      <c r="F149" s="151">
        <v>998509693</v>
      </c>
      <c r="G149" s="152">
        <f t="shared" si="0"/>
        <v>155727139</v>
      </c>
      <c r="H149" s="250"/>
    </row>
    <row r="150" spans="2:8" ht="38.25">
      <c r="B150" s="145">
        <v>200</v>
      </c>
      <c r="C150" s="68">
        <v>242</v>
      </c>
      <c r="D150" s="69" t="s">
        <v>191</v>
      </c>
      <c r="E150" s="146">
        <v>95595000</v>
      </c>
      <c r="F150" s="106">
        <v>0</v>
      </c>
      <c r="G150" s="152">
        <f t="shared" si="0"/>
        <v>95595000</v>
      </c>
      <c r="H150" s="250"/>
    </row>
    <row r="151" spans="2:8" ht="63.75">
      <c r="B151" s="145">
        <v>200</v>
      </c>
      <c r="C151" s="68">
        <v>243</v>
      </c>
      <c r="D151" s="69" t="s">
        <v>192</v>
      </c>
      <c r="E151" s="146">
        <v>356175000</v>
      </c>
      <c r="F151" s="106">
        <v>112860000</v>
      </c>
      <c r="G151" s="152">
        <f t="shared" si="0"/>
        <v>243315000</v>
      </c>
      <c r="H151" s="250"/>
    </row>
    <row r="152" spans="2:8" ht="51">
      <c r="B152" s="145">
        <v>200</v>
      </c>
      <c r="C152" s="68">
        <v>244</v>
      </c>
      <c r="D152" s="69" t="s">
        <v>193</v>
      </c>
      <c r="E152" s="146">
        <v>1424315701</v>
      </c>
      <c r="F152" s="106">
        <v>908375996</v>
      </c>
      <c r="G152" s="148">
        <f t="shared" si="0"/>
        <v>515939705</v>
      </c>
      <c r="H152" s="250"/>
    </row>
    <row r="153" spans="2:8" ht="38.25">
      <c r="B153" s="145">
        <v>200</v>
      </c>
      <c r="C153" s="68">
        <v>245</v>
      </c>
      <c r="D153" s="69" t="s">
        <v>194</v>
      </c>
      <c r="E153" s="146">
        <v>83250000</v>
      </c>
      <c r="F153" s="106">
        <v>41750000</v>
      </c>
      <c r="G153" s="152">
        <f t="shared" si="0"/>
        <v>41500000</v>
      </c>
      <c r="H153" s="250"/>
    </row>
    <row r="154" spans="2:8" ht="25.5">
      <c r="B154" s="145">
        <v>200</v>
      </c>
      <c r="C154" s="68">
        <v>251</v>
      </c>
      <c r="D154" s="70" t="s">
        <v>195</v>
      </c>
      <c r="E154" s="146">
        <v>103422800</v>
      </c>
      <c r="F154" s="106">
        <v>77550000</v>
      </c>
      <c r="G154" s="148">
        <f t="shared" si="0"/>
        <v>25872800</v>
      </c>
      <c r="H154" s="250"/>
    </row>
    <row r="155" spans="2:8" ht="38.25">
      <c r="B155" s="145">
        <v>200</v>
      </c>
      <c r="C155" s="68">
        <v>262</v>
      </c>
      <c r="D155" s="70" t="s">
        <v>196</v>
      </c>
      <c r="E155" s="146">
        <v>10146656</v>
      </c>
      <c r="F155" s="106">
        <v>0</v>
      </c>
      <c r="G155" s="152">
        <f t="shared" si="0"/>
        <v>10146656</v>
      </c>
      <c r="H155" s="250"/>
    </row>
    <row r="156" spans="2:8">
      <c r="B156" s="145">
        <v>200</v>
      </c>
      <c r="C156" s="68">
        <v>263</v>
      </c>
      <c r="D156" s="70" t="s">
        <v>197</v>
      </c>
      <c r="E156" s="146">
        <v>9714000</v>
      </c>
      <c r="F156" s="106">
        <v>8921000</v>
      </c>
      <c r="G156" s="148">
        <f t="shared" si="0"/>
        <v>793000</v>
      </c>
      <c r="H156" s="250"/>
    </row>
    <row r="157" spans="2:8" ht="25.5">
      <c r="B157" s="145">
        <v>200</v>
      </c>
      <c r="C157" s="68">
        <v>264</v>
      </c>
      <c r="D157" s="70" t="s">
        <v>198</v>
      </c>
      <c r="E157" s="147">
        <v>0</v>
      </c>
      <c r="F157" s="106">
        <v>0</v>
      </c>
      <c r="G157" s="148">
        <f t="shared" si="0"/>
        <v>0</v>
      </c>
      <c r="H157" s="250"/>
    </row>
    <row r="158" spans="2:8" ht="25.5">
      <c r="B158" s="145">
        <v>200</v>
      </c>
      <c r="C158" s="68">
        <v>265</v>
      </c>
      <c r="D158" s="70" t="s">
        <v>199</v>
      </c>
      <c r="E158" s="146">
        <v>18316080</v>
      </c>
      <c r="F158" s="106">
        <v>12000000</v>
      </c>
      <c r="G158" s="148">
        <v>6316080</v>
      </c>
      <c r="H158" s="250"/>
    </row>
    <row r="159" spans="2:8" ht="25.5">
      <c r="B159" s="145">
        <v>200</v>
      </c>
      <c r="C159" s="68">
        <v>268</v>
      </c>
      <c r="D159" s="70" t="s">
        <v>200</v>
      </c>
      <c r="E159" s="146">
        <v>101808000</v>
      </c>
      <c r="F159" s="106">
        <v>67597000</v>
      </c>
      <c r="G159" s="148">
        <v>34211000</v>
      </c>
      <c r="H159" s="250"/>
    </row>
    <row r="160" spans="2:8" ht="25.5">
      <c r="B160" s="145">
        <v>200</v>
      </c>
      <c r="C160" s="68">
        <v>269</v>
      </c>
      <c r="D160" s="70" t="s">
        <v>201</v>
      </c>
      <c r="E160" s="146">
        <v>22660000</v>
      </c>
      <c r="F160" s="106">
        <v>21688302</v>
      </c>
      <c r="G160" s="148">
        <v>971698</v>
      </c>
      <c r="H160" s="250"/>
    </row>
    <row r="161" spans="2:8" ht="25.5">
      <c r="B161" s="145">
        <v>200</v>
      </c>
      <c r="C161" s="66">
        <v>271</v>
      </c>
      <c r="D161" s="143" t="s">
        <v>202</v>
      </c>
      <c r="E161" s="146">
        <v>237068000</v>
      </c>
      <c r="F161" s="106">
        <v>172380000</v>
      </c>
      <c r="G161" s="152">
        <f t="shared" si="0"/>
        <v>64688000</v>
      </c>
      <c r="H161" s="250"/>
    </row>
    <row r="162" spans="2:8" ht="25.5">
      <c r="B162" s="145">
        <v>200</v>
      </c>
      <c r="C162" s="68">
        <v>281</v>
      </c>
      <c r="D162" s="70" t="s">
        <v>203</v>
      </c>
      <c r="E162" s="106">
        <v>0</v>
      </c>
      <c r="F162" s="106">
        <v>0</v>
      </c>
      <c r="G162" s="106">
        <f t="shared" si="0"/>
        <v>0</v>
      </c>
      <c r="H162" s="250"/>
    </row>
    <row r="163" spans="2:8" ht="25.5">
      <c r="B163" s="145">
        <v>200</v>
      </c>
      <c r="C163" s="68">
        <v>284</v>
      </c>
      <c r="D163" s="70" t="s">
        <v>204</v>
      </c>
      <c r="E163" s="146">
        <v>0</v>
      </c>
      <c r="F163" s="106">
        <v>0</v>
      </c>
      <c r="G163" s="148">
        <f t="shared" si="0"/>
        <v>0</v>
      </c>
      <c r="H163" s="250"/>
    </row>
    <row r="164" spans="2:8" ht="38.25">
      <c r="B164" s="145">
        <v>200</v>
      </c>
      <c r="C164" s="68">
        <v>291</v>
      </c>
      <c r="D164" s="70" t="s">
        <v>205</v>
      </c>
      <c r="E164" s="146">
        <v>0</v>
      </c>
      <c r="F164" s="106">
        <v>0</v>
      </c>
      <c r="G164" s="148">
        <f t="shared" si="0"/>
        <v>0</v>
      </c>
      <c r="H164" s="250"/>
    </row>
    <row r="165" spans="2:8" ht="25.5">
      <c r="B165" s="145">
        <v>300</v>
      </c>
      <c r="C165" s="68">
        <v>311</v>
      </c>
      <c r="D165" s="70" t="s">
        <v>206</v>
      </c>
      <c r="E165" s="146">
        <v>68619904</v>
      </c>
      <c r="F165" s="106">
        <v>56750551</v>
      </c>
      <c r="G165" s="148">
        <f t="shared" si="0"/>
        <v>11869353</v>
      </c>
      <c r="H165" s="250"/>
    </row>
    <row r="166" spans="2:8">
      <c r="B166" s="145">
        <v>300</v>
      </c>
      <c r="C166" s="68">
        <v>322</v>
      </c>
      <c r="D166" s="70" t="s">
        <v>207</v>
      </c>
      <c r="E166" s="146">
        <v>0</v>
      </c>
      <c r="F166" s="106">
        <v>0</v>
      </c>
      <c r="G166" s="152">
        <f t="shared" si="0"/>
        <v>0</v>
      </c>
      <c r="H166" s="250"/>
    </row>
    <row r="167" spans="2:8">
      <c r="B167" s="145">
        <v>300</v>
      </c>
      <c r="C167" s="68">
        <v>323</v>
      </c>
      <c r="D167" s="70" t="s">
        <v>208</v>
      </c>
      <c r="E167" s="146">
        <v>0</v>
      </c>
      <c r="F167" s="106">
        <v>0</v>
      </c>
      <c r="G167" s="148">
        <f t="shared" si="0"/>
        <v>0</v>
      </c>
      <c r="H167" s="250"/>
    </row>
    <row r="168" spans="2:8">
      <c r="B168" s="145">
        <v>300</v>
      </c>
      <c r="C168" s="68">
        <v>324</v>
      </c>
      <c r="D168" s="70" t="s">
        <v>209</v>
      </c>
      <c r="E168" s="146">
        <v>0</v>
      </c>
      <c r="F168" s="106">
        <v>0</v>
      </c>
      <c r="G168" s="152">
        <f t="shared" si="0"/>
        <v>0</v>
      </c>
      <c r="H168" s="250"/>
    </row>
    <row r="169" spans="2:8" ht="25.5">
      <c r="B169" s="145">
        <v>300</v>
      </c>
      <c r="C169" s="68">
        <v>331</v>
      </c>
      <c r="D169" s="70" t="s">
        <v>210</v>
      </c>
      <c r="E169" s="146">
        <v>22017800</v>
      </c>
      <c r="F169" s="106">
        <v>21776000</v>
      </c>
      <c r="G169" s="148">
        <f t="shared" si="0"/>
        <v>241800</v>
      </c>
      <c r="H169" s="250"/>
    </row>
    <row r="170" spans="2:8" ht="25.5">
      <c r="B170" s="145">
        <v>300</v>
      </c>
      <c r="C170" s="68">
        <v>333</v>
      </c>
      <c r="D170" s="70" t="s">
        <v>211</v>
      </c>
      <c r="E170" s="146">
        <v>107000000</v>
      </c>
      <c r="F170" s="106">
        <v>73750000</v>
      </c>
      <c r="G170" s="152">
        <f t="shared" si="0"/>
        <v>33250000</v>
      </c>
      <c r="H170" s="250"/>
    </row>
    <row r="171" spans="2:8" ht="25.5">
      <c r="B171" s="145">
        <v>300</v>
      </c>
      <c r="C171" s="68">
        <v>334</v>
      </c>
      <c r="D171" s="70" t="s">
        <v>212</v>
      </c>
      <c r="E171" s="146">
        <v>0</v>
      </c>
      <c r="F171" s="106">
        <v>0</v>
      </c>
      <c r="G171" s="152">
        <v>0</v>
      </c>
      <c r="H171" s="250"/>
    </row>
    <row r="172" spans="2:8" ht="25.5">
      <c r="B172" s="145">
        <v>300</v>
      </c>
      <c r="C172" s="68">
        <v>335</v>
      </c>
      <c r="D172" s="70" t="s">
        <v>213</v>
      </c>
      <c r="E172" s="146">
        <v>0</v>
      </c>
      <c r="F172" s="106">
        <v>0</v>
      </c>
      <c r="G172" s="148">
        <f>E172-F172</f>
        <v>0</v>
      </c>
      <c r="H172" s="250"/>
    </row>
    <row r="173" spans="2:8" ht="25.5">
      <c r="B173" s="145">
        <v>300</v>
      </c>
      <c r="C173" s="68">
        <v>341</v>
      </c>
      <c r="D173" s="70" t="s">
        <v>214</v>
      </c>
      <c r="E173" s="146">
        <v>20982350</v>
      </c>
      <c r="F173" s="106">
        <v>16899350</v>
      </c>
      <c r="G173" s="152">
        <f>E173-F173</f>
        <v>4083000</v>
      </c>
      <c r="H173" s="250"/>
    </row>
    <row r="174" spans="2:8" ht="25.5">
      <c r="B174" s="145">
        <v>300</v>
      </c>
      <c r="C174" s="68">
        <v>342</v>
      </c>
      <c r="D174" s="70" t="s">
        <v>215</v>
      </c>
      <c r="E174" s="146">
        <v>313280434</v>
      </c>
      <c r="F174" s="106">
        <v>297899524</v>
      </c>
      <c r="G174" s="152">
        <f t="shared" ref="G174:G197" si="1">E174-F174</f>
        <v>15380910</v>
      </c>
      <c r="H174" s="250"/>
    </row>
    <row r="175" spans="2:8" ht="25.5">
      <c r="B175" s="145">
        <v>300</v>
      </c>
      <c r="C175" s="68">
        <v>343</v>
      </c>
      <c r="D175" s="70" t="s">
        <v>216</v>
      </c>
      <c r="E175" s="146">
        <v>28962000</v>
      </c>
      <c r="F175" s="106">
        <v>23205502</v>
      </c>
      <c r="G175" s="152">
        <f t="shared" si="1"/>
        <v>5756498</v>
      </c>
      <c r="H175" s="250"/>
    </row>
    <row r="176" spans="2:8" ht="25.5">
      <c r="B176" s="145">
        <v>300</v>
      </c>
      <c r="C176" s="68">
        <v>344</v>
      </c>
      <c r="D176" s="70" t="s">
        <v>217</v>
      </c>
      <c r="E176" s="146">
        <v>245500</v>
      </c>
      <c r="F176" s="106">
        <v>0</v>
      </c>
      <c r="G176" s="148">
        <f t="shared" si="1"/>
        <v>245500</v>
      </c>
      <c r="H176" s="250"/>
    </row>
    <row r="177" spans="2:8" ht="25.5">
      <c r="B177" s="145">
        <v>300</v>
      </c>
      <c r="C177" s="68">
        <v>346</v>
      </c>
      <c r="D177" s="70" t="s">
        <v>218</v>
      </c>
      <c r="E177" s="146">
        <v>9171634</v>
      </c>
      <c r="F177" s="106">
        <v>7579110</v>
      </c>
      <c r="G177" s="148">
        <f t="shared" si="1"/>
        <v>1592524</v>
      </c>
      <c r="H177" s="250"/>
    </row>
    <row r="178" spans="2:8" ht="25.5">
      <c r="B178" s="145">
        <v>300</v>
      </c>
      <c r="C178" s="68">
        <v>351</v>
      </c>
      <c r="D178" s="70" t="s">
        <v>219</v>
      </c>
      <c r="E178" s="146">
        <v>40282900</v>
      </c>
      <c r="F178" s="105">
        <v>40058300</v>
      </c>
      <c r="G178" s="147">
        <f t="shared" si="1"/>
        <v>224600</v>
      </c>
      <c r="H178" s="250"/>
    </row>
    <row r="179" spans="2:8" ht="25.5">
      <c r="B179" s="145">
        <v>300</v>
      </c>
      <c r="C179" s="68">
        <v>355</v>
      </c>
      <c r="D179" s="70" t="s">
        <v>220</v>
      </c>
      <c r="E179" s="146">
        <v>55170000</v>
      </c>
      <c r="F179" s="106">
        <v>26315000</v>
      </c>
      <c r="G179" s="148">
        <f t="shared" si="1"/>
        <v>28855000</v>
      </c>
      <c r="H179" s="250"/>
    </row>
    <row r="180" spans="2:8" ht="51">
      <c r="B180" s="145">
        <v>300</v>
      </c>
      <c r="C180" s="68">
        <v>358</v>
      </c>
      <c r="D180" s="69" t="s">
        <v>221</v>
      </c>
      <c r="E180" s="146">
        <v>40221985</v>
      </c>
      <c r="F180" s="106">
        <v>63800</v>
      </c>
      <c r="G180" s="148">
        <f t="shared" si="1"/>
        <v>40158185</v>
      </c>
      <c r="H180" s="250"/>
    </row>
    <row r="181" spans="2:8">
      <c r="B181" s="145">
        <v>300</v>
      </c>
      <c r="C181" s="68">
        <v>361</v>
      </c>
      <c r="D181" s="70" t="s">
        <v>222</v>
      </c>
      <c r="E181" s="146">
        <v>0</v>
      </c>
      <c r="F181" s="106">
        <v>0</v>
      </c>
      <c r="G181" s="148">
        <f t="shared" si="1"/>
        <v>0</v>
      </c>
      <c r="H181" s="250"/>
    </row>
    <row r="182" spans="2:8" ht="25.5">
      <c r="B182" s="145">
        <v>300</v>
      </c>
      <c r="C182" s="68">
        <v>392</v>
      </c>
      <c r="D182" s="69" t="s">
        <v>223</v>
      </c>
      <c r="E182" s="146">
        <v>782527</v>
      </c>
      <c r="F182" s="106">
        <v>0</v>
      </c>
      <c r="G182" s="152">
        <f t="shared" si="1"/>
        <v>782527</v>
      </c>
      <c r="H182" s="250"/>
    </row>
    <row r="183" spans="2:8" ht="25.5">
      <c r="B183" s="145">
        <v>300</v>
      </c>
      <c r="C183" s="68">
        <v>394</v>
      </c>
      <c r="D183" s="69" t="s">
        <v>224</v>
      </c>
      <c r="E183" s="146">
        <v>0</v>
      </c>
      <c r="F183" s="106">
        <v>0</v>
      </c>
      <c r="G183" s="148">
        <f t="shared" si="1"/>
        <v>0</v>
      </c>
      <c r="H183" s="250"/>
    </row>
    <row r="184" spans="2:8" ht="25.5">
      <c r="B184" s="145">
        <v>300</v>
      </c>
      <c r="C184" s="68">
        <v>398</v>
      </c>
      <c r="D184" s="69" t="s">
        <v>225</v>
      </c>
      <c r="E184" s="146">
        <v>0</v>
      </c>
      <c r="F184" s="106">
        <v>0</v>
      </c>
      <c r="G184" s="148">
        <f t="shared" si="1"/>
        <v>0</v>
      </c>
      <c r="H184" s="250"/>
    </row>
    <row r="185" spans="2:8" ht="25.5">
      <c r="B185" s="145">
        <v>300</v>
      </c>
      <c r="C185" s="68">
        <v>399</v>
      </c>
      <c r="D185" s="69" t="s">
        <v>226</v>
      </c>
      <c r="E185" s="146">
        <v>68225297</v>
      </c>
      <c r="F185" s="106">
        <v>27535000</v>
      </c>
      <c r="G185" s="148">
        <f t="shared" si="1"/>
        <v>40690297</v>
      </c>
      <c r="H185" s="250"/>
    </row>
    <row r="186" spans="2:8" ht="38.25">
      <c r="B186" s="145">
        <v>500</v>
      </c>
      <c r="C186" s="68">
        <v>534</v>
      </c>
      <c r="D186" s="69" t="s">
        <v>227</v>
      </c>
      <c r="E186" s="146">
        <v>0</v>
      </c>
      <c r="F186" s="106">
        <v>0</v>
      </c>
      <c r="G186" s="148">
        <f t="shared" si="1"/>
        <v>0</v>
      </c>
      <c r="H186" s="250"/>
    </row>
    <row r="187" spans="2:8" ht="38.25">
      <c r="B187" s="145">
        <v>500</v>
      </c>
      <c r="C187" s="68">
        <v>536</v>
      </c>
      <c r="D187" s="69" t="s">
        <v>228</v>
      </c>
      <c r="E187" s="146">
        <v>37310000</v>
      </c>
      <c r="F187" s="106">
        <v>4742143</v>
      </c>
      <c r="G187" s="148">
        <f t="shared" si="1"/>
        <v>32567857</v>
      </c>
      <c r="H187" s="250"/>
    </row>
    <row r="188" spans="2:8" ht="25.5">
      <c r="B188" s="145">
        <v>500</v>
      </c>
      <c r="C188" s="68">
        <v>541</v>
      </c>
      <c r="D188" s="69" t="s">
        <v>229</v>
      </c>
      <c r="E188" s="146">
        <v>191052817</v>
      </c>
      <c r="F188" s="106">
        <v>140175000</v>
      </c>
      <c r="G188" s="148">
        <f t="shared" si="1"/>
        <v>50877817</v>
      </c>
      <c r="H188" s="250"/>
    </row>
    <row r="189" spans="2:8" ht="25.5">
      <c r="B189" s="145">
        <v>500</v>
      </c>
      <c r="C189" s="68">
        <v>542</v>
      </c>
      <c r="D189" s="69" t="s">
        <v>230</v>
      </c>
      <c r="E189" s="146">
        <v>90000000</v>
      </c>
      <c r="F189" s="106">
        <v>69745000</v>
      </c>
      <c r="G189" s="148">
        <f t="shared" si="1"/>
        <v>20255000</v>
      </c>
      <c r="H189" s="250"/>
    </row>
    <row r="190" spans="2:8" ht="25.5">
      <c r="B190" s="145">
        <v>500</v>
      </c>
      <c r="C190" s="68">
        <v>543</v>
      </c>
      <c r="D190" s="69" t="s">
        <v>231</v>
      </c>
      <c r="E190" s="146">
        <v>189933000</v>
      </c>
      <c r="F190" s="106">
        <v>138325359</v>
      </c>
      <c r="G190" s="148">
        <f t="shared" si="1"/>
        <v>51607641</v>
      </c>
      <c r="H190" s="250"/>
    </row>
    <row r="191" spans="2:8" ht="51">
      <c r="B191" s="145">
        <v>800</v>
      </c>
      <c r="C191" s="68">
        <v>831</v>
      </c>
      <c r="D191" s="143" t="s">
        <v>232</v>
      </c>
      <c r="E191" s="146">
        <v>850438294</v>
      </c>
      <c r="F191" s="106">
        <v>850438294</v>
      </c>
      <c r="G191" s="148">
        <f t="shared" si="1"/>
        <v>0</v>
      </c>
      <c r="H191" s="250"/>
    </row>
    <row r="192" spans="2:8" ht="51">
      <c r="B192" s="145">
        <v>800</v>
      </c>
      <c r="C192" s="66">
        <v>831</v>
      </c>
      <c r="D192" s="143" t="s">
        <v>233</v>
      </c>
      <c r="E192" s="146">
        <v>11000000000</v>
      </c>
      <c r="F192" s="106">
        <v>11000000000</v>
      </c>
      <c r="G192" s="152">
        <f t="shared" si="1"/>
        <v>0</v>
      </c>
      <c r="H192" s="250"/>
    </row>
    <row r="193" spans="2:8" ht="51">
      <c r="B193" s="145">
        <v>800</v>
      </c>
      <c r="C193" s="66">
        <v>831</v>
      </c>
      <c r="D193" s="143" t="s">
        <v>234</v>
      </c>
      <c r="E193" s="146">
        <v>0</v>
      </c>
      <c r="F193" s="106">
        <v>0</v>
      </c>
      <c r="G193" s="148">
        <f t="shared" si="1"/>
        <v>0</v>
      </c>
      <c r="H193" s="250"/>
    </row>
    <row r="194" spans="2:8" ht="76.5">
      <c r="B194" s="145">
        <v>800</v>
      </c>
      <c r="C194" s="144" t="s">
        <v>235</v>
      </c>
      <c r="D194" s="143" t="s">
        <v>236</v>
      </c>
      <c r="E194" s="148">
        <v>25809791474</v>
      </c>
      <c r="F194" s="106">
        <v>4500000000</v>
      </c>
      <c r="G194" s="152">
        <f t="shared" si="1"/>
        <v>21309791474</v>
      </c>
      <c r="H194" s="250"/>
    </row>
    <row r="195" spans="2:8">
      <c r="B195" s="145">
        <v>840</v>
      </c>
      <c r="C195" s="66">
        <v>841</v>
      </c>
      <c r="D195" s="70" t="s">
        <v>237</v>
      </c>
      <c r="E195" s="146">
        <v>5799712</v>
      </c>
      <c r="F195" s="106">
        <v>5799712</v>
      </c>
      <c r="G195" s="148">
        <f t="shared" si="1"/>
        <v>0</v>
      </c>
      <c r="H195" s="250"/>
    </row>
    <row r="196" spans="2:8" ht="38.25">
      <c r="B196" s="145">
        <v>840</v>
      </c>
      <c r="C196" s="68">
        <v>846</v>
      </c>
      <c r="D196" s="70" t="s">
        <v>238</v>
      </c>
      <c r="E196" s="146">
        <v>0</v>
      </c>
      <c r="F196" s="106">
        <v>0</v>
      </c>
      <c r="G196" s="148">
        <f t="shared" si="1"/>
        <v>0</v>
      </c>
      <c r="H196" s="250"/>
    </row>
    <row r="197" spans="2:8" ht="25.5">
      <c r="B197" s="145">
        <v>900</v>
      </c>
      <c r="C197" s="68">
        <v>910</v>
      </c>
      <c r="D197" s="70" t="s">
        <v>239</v>
      </c>
      <c r="E197" s="73">
        <v>20000000</v>
      </c>
      <c r="F197" s="106">
        <v>1471335</v>
      </c>
      <c r="G197" s="148">
        <f t="shared" si="1"/>
        <v>18528665</v>
      </c>
      <c r="H197" s="250"/>
    </row>
    <row r="198" spans="2:8">
      <c r="B198" s="156"/>
      <c r="C198" s="157"/>
      <c r="D198" s="40" t="s">
        <v>164</v>
      </c>
      <c r="E198" s="128">
        <v>38305273673</v>
      </c>
      <c r="F198" s="128">
        <f>SUM(F134:F197)</f>
        <v>23773123497</v>
      </c>
      <c r="G198" s="128">
        <f>SUM(G134:G197)</f>
        <v>23359005387</v>
      </c>
      <c r="H198" s="250"/>
    </row>
    <row r="199" spans="2:8">
      <c r="B199" s="158"/>
      <c r="C199" s="16"/>
      <c r="D199" s="153"/>
      <c r="E199" s="154"/>
      <c r="F199" s="154"/>
      <c r="G199" s="154"/>
      <c r="H199" s="159"/>
    </row>
    <row r="200" spans="2:8">
      <c r="B200" s="160" t="s">
        <v>317</v>
      </c>
      <c r="C200" s="161" t="s">
        <v>318</v>
      </c>
      <c r="D200" s="153"/>
      <c r="E200" s="154"/>
      <c r="F200" s="154"/>
      <c r="G200" s="154"/>
      <c r="H200" s="159"/>
    </row>
    <row r="201" spans="2:8" ht="18.75">
      <c r="B201" s="160"/>
      <c r="C201" s="162" t="s">
        <v>319</v>
      </c>
      <c r="D201" s="153"/>
      <c r="E201" s="154"/>
      <c r="F201" s="154"/>
      <c r="G201" s="154"/>
      <c r="H201" s="159"/>
    </row>
    <row r="202" spans="2:8" ht="318" customHeight="1">
      <c r="B202" s="338"/>
      <c r="C202" s="339"/>
      <c r="D202" s="339"/>
      <c r="E202" s="339"/>
      <c r="F202" s="339"/>
      <c r="G202" s="339"/>
      <c r="H202" s="339"/>
    </row>
    <row r="203" spans="2:8" ht="11.25" customHeight="1">
      <c r="B203" s="37"/>
      <c r="C203" s="15"/>
      <c r="D203" s="15"/>
      <c r="E203" s="15"/>
      <c r="F203" s="85"/>
      <c r="G203" s="15"/>
      <c r="H203" s="15"/>
    </row>
    <row r="204" spans="2:8" s="16" customFormat="1" ht="9" customHeight="1">
      <c r="B204" s="8"/>
      <c r="C204" s="8"/>
      <c r="D204" s="8"/>
      <c r="E204" s="8"/>
      <c r="F204" s="83"/>
      <c r="G204" s="8"/>
      <c r="H204" s="8"/>
    </row>
    <row r="205" spans="2:8" ht="17.25">
      <c r="B205" s="242" t="s">
        <v>51</v>
      </c>
      <c r="C205" s="242"/>
      <c r="D205" s="242"/>
      <c r="E205" s="242"/>
      <c r="F205" s="242"/>
      <c r="G205" s="242"/>
      <c r="H205" s="242"/>
    </row>
    <row r="206" spans="2:8" ht="15.75" customHeight="1">
      <c r="B206" s="38" t="s">
        <v>16</v>
      </c>
      <c r="C206" s="38" t="s">
        <v>52</v>
      </c>
      <c r="D206" s="38" t="s">
        <v>53</v>
      </c>
      <c r="E206" s="243" t="s">
        <v>54</v>
      </c>
      <c r="F206" s="243"/>
      <c r="G206" s="243"/>
      <c r="H206" s="39" t="s">
        <v>55</v>
      </c>
    </row>
    <row r="207" spans="2:8" ht="15.75" customHeight="1">
      <c r="B207" s="65" t="s">
        <v>262</v>
      </c>
      <c r="C207" s="27" t="s">
        <v>170</v>
      </c>
      <c r="D207" s="94">
        <v>0</v>
      </c>
      <c r="E207" s="221" t="s">
        <v>170</v>
      </c>
      <c r="F207" s="222"/>
      <c r="G207" s="223"/>
      <c r="H207" s="224" t="s">
        <v>153</v>
      </c>
    </row>
    <row r="208" spans="2:8" ht="15.75">
      <c r="B208" s="65" t="s">
        <v>263</v>
      </c>
      <c r="C208" s="122" t="s">
        <v>170</v>
      </c>
      <c r="D208" s="94">
        <v>0</v>
      </c>
      <c r="E208" s="221" t="s">
        <v>170</v>
      </c>
      <c r="F208" s="222"/>
      <c r="G208" s="223"/>
      <c r="H208" s="225"/>
    </row>
    <row r="209" spans="2:8" ht="15.75">
      <c r="B209" s="227" t="s">
        <v>264</v>
      </c>
      <c r="C209" s="135" t="s">
        <v>282</v>
      </c>
      <c r="D209" s="94">
        <v>917200000</v>
      </c>
      <c r="E209" s="221" t="s">
        <v>282</v>
      </c>
      <c r="F209" s="222"/>
      <c r="G209" s="223"/>
      <c r="H209" s="225"/>
    </row>
    <row r="210" spans="2:8" ht="15.75">
      <c r="B210" s="228"/>
      <c r="C210" s="135" t="s">
        <v>283</v>
      </c>
      <c r="D210" s="94">
        <v>6050000</v>
      </c>
      <c r="E210" s="221" t="s">
        <v>283</v>
      </c>
      <c r="F210" s="222"/>
      <c r="G210" s="223"/>
      <c r="H210" s="225"/>
    </row>
    <row r="211" spans="2:8" ht="15.75">
      <c r="B211" s="228"/>
      <c r="C211" s="135" t="s">
        <v>284</v>
      </c>
      <c r="D211" s="94">
        <v>266427359</v>
      </c>
      <c r="E211" s="221" t="s">
        <v>284</v>
      </c>
      <c r="F211" s="222"/>
      <c r="G211" s="223"/>
      <c r="H211" s="225"/>
    </row>
    <row r="212" spans="2:8" ht="15.75">
      <c r="B212" s="228"/>
      <c r="C212" s="135" t="s">
        <v>285</v>
      </c>
      <c r="D212" s="94">
        <v>77239872</v>
      </c>
      <c r="E212" s="221" t="s">
        <v>285</v>
      </c>
      <c r="F212" s="222"/>
      <c r="G212" s="223"/>
      <c r="H212" s="225"/>
    </row>
    <row r="213" spans="2:8" ht="18" customHeight="1">
      <c r="B213" s="228"/>
      <c r="C213" s="135" t="s">
        <v>286</v>
      </c>
      <c r="D213" s="94">
        <v>165510000</v>
      </c>
      <c r="E213" s="221" t="s">
        <v>286</v>
      </c>
      <c r="F213" s="222"/>
      <c r="G213" s="223"/>
      <c r="H213" s="225"/>
    </row>
    <row r="214" spans="2:8" ht="18" customHeight="1">
      <c r="B214" s="229"/>
      <c r="C214" s="135" t="s">
        <v>287</v>
      </c>
      <c r="D214" s="94">
        <v>48592203</v>
      </c>
      <c r="E214" s="221" t="s">
        <v>287</v>
      </c>
      <c r="F214" s="222"/>
      <c r="G214" s="223"/>
      <c r="H214" s="226"/>
    </row>
    <row r="215" spans="2:8" ht="21" customHeight="1">
      <c r="B215" s="230"/>
      <c r="C215" s="188"/>
      <c r="D215" s="188"/>
      <c r="E215" s="188"/>
      <c r="F215" s="188"/>
      <c r="G215" s="188"/>
      <c r="H215" s="188"/>
    </row>
    <row r="216" spans="2:8" ht="18.75">
      <c r="B216" s="244" t="s">
        <v>87</v>
      </c>
      <c r="C216" s="244"/>
      <c r="D216" s="244"/>
      <c r="E216" s="244"/>
      <c r="F216" s="244"/>
      <c r="G216" s="244"/>
      <c r="H216" s="244"/>
    </row>
    <row r="217" spans="2:8" ht="17.25">
      <c r="B217" s="242" t="s">
        <v>56</v>
      </c>
      <c r="C217" s="242"/>
      <c r="D217" s="242"/>
      <c r="E217" s="242"/>
      <c r="F217" s="242"/>
      <c r="G217" s="242"/>
      <c r="H217" s="242"/>
    </row>
    <row r="218" spans="2:8" ht="31.5">
      <c r="B218" s="121" t="s">
        <v>23</v>
      </c>
      <c r="C218" s="121" t="s">
        <v>57</v>
      </c>
      <c r="D218" s="243" t="s">
        <v>24</v>
      </c>
      <c r="E218" s="243"/>
      <c r="F218" s="243" t="s">
        <v>58</v>
      </c>
      <c r="G218" s="243"/>
      <c r="H218" s="121" t="s">
        <v>59</v>
      </c>
    </row>
    <row r="219" spans="2:8" ht="34.5" customHeight="1">
      <c r="B219" s="27"/>
      <c r="C219" s="47" t="s">
        <v>132</v>
      </c>
      <c r="D219" s="245" t="s">
        <v>136</v>
      </c>
      <c r="E219" s="246"/>
      <c r="F219" s="247" t="s">
        <v>146</v>
      </c>
      <c r="G219" s="248"/>
      <c r="H219" s="49" t="s">
        <v>147</v>
      </c>
    </row>
    <row r="220" spans="2:8" ht="39.75" customHeight="1">
      <c r="B220" s="36"/>
      <c r="C220" s="48" t="s">
        <v>133</v>
      </c>
      <c r="D220" s="247" t="s">
        <v>137</v>
      </c>
      <c r="E220" s="248"/>
      <c r="F220" s="247" t="s">
        <v>145</v>
      </c>
      <c r="G220" s="248"/>
      <c r="H220" s="50" t="s">
        <v>148</v>
      </c>
    </row>
    <row r="221" spans="2:8" ht="30.75" customHeight="1">
      <c r="B221" s="36"/>
      <c r="C221" s="48" t="s">
        <v>133</v>
      </c>
      <c r="D221" s="247" t="s">
        <v>138</v>
      </c>
      <c r="E221" s="248"/>
      <c r="F221" s="247" t="s">
        <v>145</v>
      </c>
      <c r="G221" s="248"/>
      <c r="H221" s="50" t="s">
        <v>149</v>
      </c>
    </row>
    <row r="222" spans="2:8" ht="30" customHeight="1">
      <c r="B222" s="36"/>
      <c r="C222" s="48" t="s">
        <v>133</v>
      </c>
      <c r="D222" s="247" t="s">
        <v>139</v>
      </c>
      <c r="E222" s="248"/>
      <c r="F222" s="247" t="s">
        <v>145</v>
      </c>
      <c r="G222" s="248"/>
      <c r="H222" s="50" t="s">
        <v>149</v>
      </c>
    </row>
    <row r="223" spans="2:8" ht="30" customHeight="1">
      <c r="B223" s="36"/>
      <c r="C223" s="47" t="s">
        <v>134</v>
      </c>
      <c r="D223" s="245" t="s">
        <v>140</v>
      </c>
      <c r="E223" s="246"/>
      <c r="F223" s="247" t="s">
        <v>143</v>
      </c>
      <c r="G223" s="248"/>
      <c r="H223" s="50" t="s">
        <v>150</v>
      </c>
    </row>
    <row r="224" spans="2:8" ht="31.5" customHeight="1">
      <c r="B224" s="36"/>
      <c r="C224" s="47" t="s">
        <v>132</v>
      </c>
      <c r="D224" s="245" t="s">
        <v>141</v>
      </c>
      <c r="E224" s="246"/>
      <c r="F224" s="305" t="s">
        <v>144</v>
      </c>
      <c r="G224" s="306"/>
      <c r="H224" s="50" t="s">
        <v>151</v>
      </c>
    </row>
    <row r="225" spans="2:8" ht="28.5" customHeight="1">
      <c r="B225" s="36"/>
      <c r="C225" s="47" t="s">
        <v>135</v>
      </c>
      <c r="D225" s="245" t="s">
        <v>142</v>
      </c>
      <c r="E225" s="246"/>
      <c r="F225" s="247" t="s">
        <v>146</v>
      </c>
      <c r="G225" s="248"/>
      <c r="H225" s="51" t="s">
        <v>152</v>
      </c>
    </row>
    <row r="226" spans="2:8" ht="26.25" customHeight="1">
      <c r="B226" s="230" t="s">
        <v>101</v>
      </c>
      <c r="C226" s="188"/>
      <c r="D226" s="188"/>
      <c r="E226" s="188"/>
      <c r="F226" s="188"/>
      <c r="G226" s="188"/>
      <c r="H226" s="188"/>
    </row>
    <row r="227" spans="2:8" s="16" customFormat="1" ht="15.75">
      <c r="B227" s="8"/>
      <c r="C227" s="8"/>
      <c r="D227" s="8"/>
      <c r="E227" s="8"/>
      <c r="F227" s="83"/>
      <c r="G227" s="8"/>
      <c r="H227" s="8"/>
    </row>
    <row r="228" spans="2:8" ht="15.75">
      <c r="B228" s="303" t="s">
        <v>60</v>
      </c>
      <c r="C228" s="303"/>
      <c r="D228" s="303"/>
      <c r="E228" s="303"/>
      <c r="F228" s="303"/>
      <c r="G228" s="303"/>
      <c r="H228" s="303"/>
    </row>
    <row r="229" spans="2:8" ht="34.5" customHeight="1">
      <c r="B229" s="304" t="s">
        <v>61</v>
      </c>
      <c r="C229" s="304"/>
      <c r="D229" s="121" t="s">
        <v>62</v>
      </c>
      <c r="E229" s="243" t="s">
        <v>63</v>
      </c>
      <c r="F229" s="243"/>
      <c r="G229" s="121" t="s">
        <v>55</v>
      </c>
      <c r="H229" s="117" t="s">
        <v>64</v>
      </c>
    </row>
    <row r="230" spans="2:8" ht="15.75">
      <c r="B230" s="221"/>
      <c r="C230" s="223"/>
      <c r="D230" s="27"/>
      <c r="E230" s="221"/>
      <c r="F230" s="223"/>
      <c r="G230" s="98"/>
      <c r="H230" s="33"/>
    </row>
    <row r="231" spans="2:8" ht="15.75">
      <c r="B231" s="221"/>
      <c r="C231" s="223"/>
      <c r="D231" s="281" t="s">
        <v>161</v>
      </c>
      <c r="E231" s="181"/>
      <c r="F231" s="182"/>
      <c r="G231" s="98"/>
      <c r="H231" s="33"/>
    </row>
    <row r="232" spans="2:8" ht="22.5" customHeight="1">
      <c r="B232" s="230" t="s">
        <v>101</v>
      </c>
      <c r="C232" s="188"/>
      <c r="D232" s="188"/>
      <c r="E232" s="188"/>
      <c r="F232" s="188"/>
      <c r="G232" s="188"/>
      <c r="H232" s="188"/>
    </row>
    <row r="233" spans="2:8" ht="15.75">
      <c r="B233" s="7"/>
      <c r="C233" s="7"/>
      <c r="D233" s="7"/>
      <c r="E233" s="7"/>
      <c r="F233" s="84"/>
      <c r="G233" s="7"/>
      <c r="H233" s="3"/>
    </row>
    <row r="234" spans="2:8" ht="15.75">
      <c r="B234" s="303" t="s">
        <v>65</v>
      </c>
      <c r="C234" s="303"/>
      <c r="D234" s="303"/>
      <c r="E234" s="303"/>
      <c r="F234" s="303"/>
      <c r="G234" s="303"/>
      <c r="H234" s="303"/>
    </row>
    <row r="235" spans="2:8" ht="15.75">
      <c r="B235" s="121" t="s">
        <v>66</v>
      </c>
      <c r="C235" s="121" t="s">
        <v>67</v>
      </c>
      <c r="D235" s="243" t="s">
        <v>24</v>
      </c>
      <c r="E235" s="243"/>
      <c r="F235" s="121" t="s">
        <v>68</v>
      </c>
      <c r="G235" s="243" t="s">
        <v>95</v>
      </c>
      <c r="H235" s="243"/>
    </row>
    <row r="236" spans="2:8" ht="15.75">
      <c r="B236" s="27"/>
      <c r="C236" s="63" t="s">
        <v>257</v>
      </c>
      <c r="D236" s="281" t="s">
        <v>129</v>
      </c>
      <c r="E236" s="182"/>
      <c r="F236" s="99"/>
      <c r="G236" s="281" t="s">
        <v>129</v>
      </c>
      <c r="H236" s="182"/>
    </row>
    <row r="237" spans="2:8" ht="15.75">
      <c r="B237" s="27"/>
      <c r="C237" s="63" t="s">
        <v>258</v>
      </c>
      <c r="D237" s="281" t="s">
        <v>129</v>
      </c>
      <c r="E237" s="182"/>
      <c r="F237" s="97"/>
      <c r="G237" s="281" t="s">
        <v>129</v>
      </c>
      <c r="H237" s="182"/>
    </row>
    <row r="238" spans="2:8" ht="15.75">
      <c r="B238" s="35"/>
      <c r="C238" s="64" t="s">
        <v>259</v>
      </c>
      <c r="D238" s="281" t="s">
        <v>129</v>
      </c>
      <c r="E238" s="182"/>
      <c r="F238" s="97"/>
      <c r="G238" s="281" t="s">
        <v>129</v>
      </c>
      <c r="H238" s="182"/>
    </row>
    <row r="239" spans="2:8" ht="22.5" customHeight="1">
      <c r="B239" s="230" t="s">
        <v>101</v>
      </c>
      <c r="C239" s="188"/>
      <c r="D239" s="188"/>
      <c r="E239" s="188"/>
      <c r="F239" s="188"/>
      <c r="G239" s="188"/>
      <c r="H239" s="188"/>
    </row>
    <row r="240" spans="2:8" s="16" customFormat="1" ht="15.75">
      <c r="B240" s="8"/>
      <c r="C240" s="8"/>
      <c r="D240" s="8"/>
      <c r="E240" s="8"/>
      <c r="F240" s="83"/>
      <c r="G240" s="8"/>
      <c r="H240" s="8"/>
    </row>
    <row r="241" spans="2:8" ht="18.75">
      <c r="B241" s="319" t="s">
        <v>88</v>
      </c>
      <c r="C241" s="320"/>
      <c r="D241" s="320"/>
      <c r="E241" s="320"/>
      <c r="F241" s="320"/>
      <c r="G241" s="320"/>
      <c r="H241" s="321"/>
    </row>
    <row r="242" spans="2:8" ht="15.75">
      <c r="B242" s="3"/>
      <c r="C242" s="3"/>
      <c r="D242" s="3"/>
      <c r="E242" s="3"/>
      <c r="F242" s="84"/>
      <c r="G242" s="7"/>
      <c r="H242" s="3"/>
    </row>
    <row r="243" spans="2:8" ht="17.25">
      <c r="B243" s="322" t="s">
        <v>69</v>
      </c>
      <c r="C243" s="322"/>
      <c r="D243" s="322"/>
      <c r="E243" s="322"/>
      <c r="F243" s="322"/>
      <c r="G243" s="322"/>
      <c r="H243" s="322"/>
    </row>
    <row r="244" spans="2:8" ht="15.75">
      <c r="B244" s="307" t="s">
        <v>70</v>
      </c>
      <c r="C244" s="307"/>
      <c r="D244" s="307"/>
      <c r="E244" s="307"/>
      <c r="F244" s="307"/>
      <c r="G244" s="307"/>
      <c r="H244" s="307"/>
    </row>
    <row r="245" spans="2:8" ht="15.75">
      <c r="B245" s="118" t="s">
        <v>96</v>
      </c>
      <c r="C245" s="40" t="s">
        <v>93</v>
      </c>
      <c r="D245" s="277" t="s">
        <v>24</v>
      </c>
      <c r="E245" s="277"/>
      <c r="F245" s="277"/>
      <c r="G245" s="308" t="s">
        <v>71</v>
      </c>
      <c r="H245" s="308"/>
    </row>
    <row r="246" spans="2:8" ht="35.1" customHeight="1">
      <c r="B246" s="120" t="s">
        <v>278</v>
      </c>
      <c r="C246" s="95">
        <v>44883</v>
      </c>
      <c r="D246" s="309" t="s">
        <v>273</v>
      </c>
      <c r="E246" s="310"/>
      <c r="F246" s="311"/>
      <c r="G246" s="316" t="s">
        <v>270</v>
      </c>
      <c r="H246" s="317"/>
    </row>
    <row r="247" spans="2:8" ht="35.1" customHeight="1">
      <c r="B247" s="90"/>
      <c r="C247" s="96"/>
      <c r="D247" s="312"/>
      <c r="E247" s="313"/>
      <c r="F247" s="314"/>
      <c r="G247" s="316"/>
      <c r="H247" s="317"/>
    </row>
    <row r="248" spans="2:8" ht="35.1" customHeight="1">
      <c r="B248" s="30"/>
      <c r="C248" s="62"/>
      <c r="D248" s="315"/>
      <c r="E248" s="315"/>
      <c r="F248" s="315"/>
      <c r="G248" s="179"/>
      <c r="H248" s="318"/>
    </row>
    <row r="249" spans="2:8" ht="26.25" customHeight="1">
      <c r="B249" s="349" t="s">
        <v>101</v>
      </c>
      <c r="C249" s="315"/>
      <c r="D249" s="315"/>
      <c r="E249" s="315"/>
      <c r="F249" s="315"/>
      <c r="G249" s="315"/>
      <c r="H249" s="315"/>
    </row>
    <row r="250" spans="2:8" ht="15.75">
      <c r="B250" s="14"/>
      <c r="C250" s="11"/>
      <c r="D250" s="11"/>
      <c r="E250" s="4"/>
      <c r="F250" s="87"/>
      <c r="G250" s="110"/>
      <c r="H250" s="4"/>
    </row>
    <row r="251" spans="2:8" s="1" customFormat="1" ht="15.75">
      <c r="B251" s="307" t="s">
        <v>72</v>
      </c>
      <c r="C251" s="307"/>
      <c r="D251" s="307"/>
      <c r="E251" s="307"/>
      <c r="F251" s="307"/>
      <c r="G251" s="307"/>
      <c r="H251" s="307"/>
    </row>
    <row r="252" spans="2:8" s="1" customFormat="1" ht="15.75" customHeight="1">
      <c r="B252" s="118" t="s">
        <v>96</v>
      </c>
      <c r="C252" s="40" t="s">
        <v>93</v>
      </c>
      <c r="D252" s="277" t="s">
        <v>24</v>
      </c>
      <c r="E252" s="277"/>
      <c r="F252" s="277"/>
      <c r="G252" s="308" t="s">
        <v>71</v>
      </c>
      <c r="H252" s="308"/>
    </row>
    <row r="253" spans="2:8" ht="36.75" customHeight="1">
      <c r="B253" s="120" t="s">
        <v>268</v>
      </c>
      <c r="C253" s="96">
        <v>44851</v>
      </c>
      <c r="D253" s="323" t="s">
        <v>269</v>
      </c>
      <c r="E253" s="323"/>
      <c r="F253" s="323"/>
      <c r="G253" s="240" t="s">
        <v>267</v>
      </c>
      <c r="H253" s="241"/>
    </row>
    <row r="254" spans="2:8" ht="36.75" customHeight="1">
      <c r="B254" s="120" t="s">
        <v>271</v>
      </c>
      <c r="C254" s="96">
        <v>44880</v>
      </c>
      <c r="D254" s="323" t="s">
        <v>272</v>
      </c>
      <c r="E254" s="323"/>
      <c r="F254" s="323"/>
      <c r="G254" s="324" t="s">
        <v>270</v>
      </c>
      <c r="H254" s="325"/>
    </row>
    <row r="255" spans="2:8" ht="35.1" customHeight="1">
      <c r="B255" s="123" t="s">
        <v>277</v>
      </c>
      <c r="C255" s="96">
        <v>44909</v>
      </c>
      <c r="D255" s="315" t="s">
        <v>274</v>
      </c>
      <c r="E255" s="315"/>
      <c r="F255" s="315"/>
      <c r="G255" s="316" t="s">
        <v>275</v>
      </c>
      <c r="H255" s="317"/>
    </row>
    <row r="256" spans="2:8" ht="21.75" customHeight="1">
      <c r="B256" s="349" t="s">
        <v>101</v>
      </c>
      <c r="C256" s="315"/>
      <c r="D256" s="315"/>
      <c r="E256" s="315"/>
      <c r="F256" s="315"/>
      <c r="G256" s="315"/>
      <c r="H256" s="315"/>
    </row>
    <row r="257" spans="2:8" ht="15.75">
      <c r="B257" s="14"/>
      <c r="C257" s="11"/>
      <c r="D257" s="11"/>
      <c r="E257" s="3"/>
      <c r="F257" s="84"/>
      <c r="G257" s="7"/>
      <c r="H257" s="3"/>
    </row>
    <row r="258" spans="2:8" ht="15.75">
      <c r="B258" s="14"/>
      <c r="C258" s="11"/>
      <c r="D258" s="11"/>
      <c r="E258" s="3"/>
      <c r="F258" s="84"/>
      <c r="G258" s="7"/>
      <c r="H258" s="3"/>
    </row>
    <row r="259" spans="2:8" ht="15.75">
      <c r="B259" s="307" t="s">
        <v>73</v>
      </c>
      <c r="C259" s="307"/>
      <c r="D259" s="307"/>
      <c r="E259" s="307"/>
      <c r="F259" s="307"/>
      <c r="G259" s="307"/>
      <c r="H259" s="307"/>
    </row>
    <row r="260" spans="2:8" ht="15.75" customHeight="1">
      <c r="B260" s="118" t="s">
        <v>96</v>
      </c>
      <c r="C260" s="40" t="s">
        <v>93</v>
      </c>
      <c r="D260" s="277" t="s">
        <v>24</v>
      </c>
      <c r="E260" s="277"/>
      <c r="F260" s="277"/>
      <c r="G260" s="308" t="s">
        <v>71</v>
      </c>
      <c r="H260" s="308"/>
    </row>
    <row r="261" spans="2:8" ht="15.75">
      <c r="B261" s="32"/>
      <c r="C261" s="33"/>
      <c r="D261" s="188"/>
      <c r="E261" s="188"/>
      <c r="F261" s="188"/>
      <c r="G261" s="318"/>
      <c r="H261" s="318"/>
    </row>
    <row r="262" spans="2:8" ht="15.75">
      <c r="B262" s="32"/>
      <c r="C262" s="33"/>
      <c r="D262" s="188" t="s">
        <v>156</v>
      </c>
      <c r="E262" s="188"/>
      <c r="F262" s="188"/>
      <c r="G262" s="318"/>
      <c r="H262" s="318"/>
    </row>
    <row r="263" spans="2:8" ht="15.75">
      <c r="B263" s="32"/>
      <c r="C263" s="33"/>
      <c r="D263" s="188"/>
      <c r="E263" s="188"/>
      <c r="F263" s="188"/>
      <c r="G263" s="318"/>
      <c r="H263" s="318"/>
    </row>
    <row r="264" spans="2:8" ht="22.5" customHeight="1">
      <c r="B264" s="349" t="s">
        <v>101</v>
      </c>
      <c r="C264" s="315"/>
      <c r="D264" s="315"/>
      <c r="E264" s="315"/>
      <c r="F264" s="315"/>
      <c r="G264" s="315"/>
      <c r="H264" s="315"/>
    </row>
    <row r="265" spans="2:8" s="2" customFormat="1" ht="15.75">
      <c r="B265" s="14"/>
      <c r="C265" s="11"/>
      <c r="D265" s="11"/>
      <c r="E265" s="11"/>
      <c r="F265" s="88"/>
      <c r="G265" s="111"/>
      <c r="H265" s="5"/>
    </row>
    <row r="266" spans="2:8" ht="15.75">
      <c r="B266" s="307" t="s">
        <v>74</v>
      </c>
      <c r="C266" s="307"/>
      <c r="D266" s="307"/>
      <c r="E266" s="307"/>
      <c r="F266" s="307"/>
      <c r="G266" s="307"/>
      <c r="H266" s="307"/>
    </row>
    <row r="267" spans="2:8" ht="15.75">
      <c r="B267" s="118" t="s">
        <v>96</v>
      </c>
      <c r="C267" s="40" t="s">
        <v>93</v>
      </c>
      <c r="D267" s="277" t="s">
        <v>24</v>
      </c>
      <c r="E267" s="277"/>
      <c r="F267" s="277"/>
      <c r="G267" s="308" t="s">
        <v>71</v>
      </c>
      <c r="H267" s="308"/>
    </row>
    <row r="268" spans="2:8" ht="15.75">
      <c r="B268" s="32"/>
      <c r="C268" s="42"/>
      <c r="D268" s="323"/>
      <c r="E268" s="323"/>
      <c r="F268" s="323"/>
      <c r="G268" s="240"/>
      <c r="H268" s="241"/>
    </row>
    <row r="269" spans="2:8" ht="15.75">
      <c r="B269" s="30"/>
      <c r="C269" s="42"/>
      <c r="D269" s="323"/>
      <c r="E269" s="323"/>
      <c r="F269" s="323"/>
      <c r="G269" s="240"/>
      <c r="H269" s="241"/>
    </row>
    <row r="270" spans="2:8" ht="15.75">
      <c r="B270" s="30"/>
      <c r="C270" s="42"/>
      <c r="D270" s="188" t="s">
        <v>156</v>
      </c>
      <c r="E270" s="188"/>
      <c r="F270" s="188"/>
      <c r="G270" s="240"/>
      <c r="H270" s="241"/>
    </row>
    <row r="271" spans="2:8" ht="15.75">
      <c r="B271" s="43"/>
      <c r="C271" s="42"/>
      <c r="D271" s="323"/>
      <c r="E271" s="323"/>
      <c r="F271" s="323"/>
      <c r="G271" s="240"/>
      <c r="H271" s="241"/>
    </row>
    <row r="272" spans="2:8" ht="15.75">
      <c r="B272" s="44"/>
      <c r="C272" s="45"/>
      <c r="D272" s="326"/>
      <c r="E272" s="326"/>
      <c r="F272" s="326"/>
      <c r="G272" s="240"/>
      <c r="H272" s="241"/>
    </row>
    <row r="273" spans="2:8" ht="23.25" customHeight="1">
      <c r="B273" s="349" t="s">
        <v>101</v>
      </c>
      <c r="C273" s="315"/>
      <c r="D273" s="315"/>
      <c r="E273" s="315"/>
      <c r="F273" s="315"/>
      <c r="G273" s="315"/>
      <c r="H273" s="315"/>
    </row>
    <row r="274" spans="2:8" ht="15.75">
      <c r="B274" s="307" t="s">
        <v>75</v>
      </c>
      <c r="C274" s="307"/>
      <c r="D274" s="307"/>
      <c r="E274" s="307"/>
      <c r="F274" s="307"/>
      <c r="G274" s="307"/>
      <c r="H274" s="307"/>
    </row>
    <row r="275" spans="2:8" ht="15.75">
      <c r="B275" s="118" t="s">
        <v>4</v>
      </c>
      <c r="C275" s="40" t="s">
        <v>93</v>
      </c>
      <c r="D275" s="277" t="s">
        <v>76</v>
      </c>
      <c r="E275" s="277"/>
      <c r="F275" s="277"/>
      <c r="G275" s="308" t="s">
        <v>77</v>
      </c>
      <c r="H275" s="308"/>
    </row>
    <row r="276" spans="2:8" ht="20.100000000000001" customHeight="1">
      <c r="B276" s="90"/>
      <c r="C276" s="46"/>
      <c r="D276" s="309"/>
      <c r="E276" s="310"/>
      <c r="F276" s="311"/>
      <c r="G276" s="316"/>
      <c r="H276" s="316"/>
    </row>
    <row r="277" spans="2:8" ht="20.100000000000001" customHeight="1">
      <c r="B277" s="90"/>
      <c r="C277" s="46"/>
      <c r="D277" s="188" t="s">
        <v>156</v>
      </c>
      <c r="E277" s="188"/>
      <c r="F277" s="188"/>
      <c r="G277" s="316"/>
      <c r="H277" s="316"/>
    </row>
    <row r="278" spans="2:8" ht="20.100000000000001" customHeight="1">
      <c r="B278" s="32"/>
      <c r="C278" s="33"/>
      <c r="D278" s="194"/>
      <c r="E278" s="350"/>
      <c r="F278" s="195"/>
      <c r="G278" s="194"/>
      <c r="H278" s="195"/>
    </row>
    <row r="279" spans="2:8" ht="21" customHeight="1">
      <c r="B279" s="349" t="s">
        <v>101</v>
      </c>
      <c r="C279" s="315"/>
      <c r="D279" s="315"/>
      <c r="E279" s="315"/>
      <c r="F279" s="315"/>
      <c r="G279" s="315"/>
      <c r="H279" s="315"/>
    </row>
    <row r="280" spans="2:8" ht="15.75">
      <c r="B280" s="6"/>
      <c r="C280" s="3"/>
      <c r="D280" s="3"/>
      <c r="E280" s="3"/>
      <c r="F280" s="84"/>
      <c r="G280" s="7"/>
      <c r="H280" s="3"/>
    </row>
    <row r="281" spans="2:8" ht="15.75">
      <c r="B281" s="6"/>
      <c r="C281" s="3"/>
      <c r="D281" s="3"/>
      <c r="E281" s="3"/>
      <c r="F281" s="84"/>
      <c r="G281" s="7"/>
      <c r="H281" s="3"/>
    </row>
    <row r="282" spans="2:8" ht="17.25">
      <c r="B282" s="322" t="s">
        <v>78</v>
      </c>
      <c r="C282" s="322"/>
      <c r="D282" s="322"/>
      <c r="E282" s="322"/>
      <c r="F282" s="322"/>
      <c r="G282" s="322"/>
      <c r="H282" s="322"/>
    </row>
    <row r="283" spans="2:8" ht="15.75">
      <c r="B283" s="307" t="s">
        <v>79</v>
      </c>
      <c r="C283" s="307"/>
      <c r="D283" s="307"/>
      <c r="E283" s="277" t="s">
        <v>82</v>
      </c>
      <c r="F283" s="277"/>
      <c r="G283" s="277"/>
      <c r="H283" s="277"/>
    </row>
    <row r="284" spans="2:8" ht="15.75">
      <c r="B284" s="343">
        <v>2019</v>
      </c>
      <c r="C284" s="343"/>
      <c r="D284" s="343"/>
      <c r="E284" s="188">
        <v>1.96</v>
      </c>
      <c r="F284" s="188"/>
      <c r="G284" s="188"/>
      <c r="H284" s="188"/>
    </row>
    <row r="285" spans="2:8" ht="15.75">
      <c r="B285" s="343">
        <v>2020</v>
      </c>
      <c r="C285" s="343"/>
      <c r="D285" s="343"/>
      <c r="E285" s="188">
        <v>2.34</v>
      </c>
      <c r="F285" s="188"/>
      <c r="G285" s="188"/>
      <c r="H285" s="188"/>
    </row>
    <row r="286" spans="2:8" ht="15.75">
      <c r="B286" s="343">
        <v>2021</v>
      </c>
      <c r="C286" s="343"/>
      <c r="D286" s="343"/>
      <c r="E286" s="188">
        <v>2.5099999999999998</v>
      </c>
      <c r="F286" s="188"/>
      <c r="G286" s="188"/>
      <c r="H286" s="188"/>
    </row>
    <row r="287" spans="2:8" ht="24.75" customHeight="1">
      <c r="B287" s="230" t="s">
        <v>101</v>
      </c>
      <c r="C287" s="188"/>
      <c r="D287" s="188"/>
      <c r="E287" s="188"/>
      <c r="F287" s="188"/>
      <c r="G287" s="188"/>
      <c r="H287" s="188"/>
    </row>
    <row r="288" spans="2:8" ht="15.75">
      <c r="B288" s="6"/>
      <c r="C288" s="3"/>
      <c r="D288" s="3"/>
      <c r="E288" s="3"/>
      <c r="F288" s="84"/>
      <c r="G288" s="7"/>
      <c r="H288" s="3"/>
    </row>
    <row r="289" spans="2:8" ht="18.75">
      <c r="B289" s="319" t="s">
        <v>99</v>
      </c>
      <c r="C289" s="320"/>
      <c r="D289" s="320"/>
      <c r="E289" s="320"/>
      <c r="F289" s="320"/>
      <c r="G289" s="320"/>
      <c r="H289" s="321"/>
    </row>
    <row r="290" spans="2:8" ht="312.75" customHeight="1">
      <c r="B290" s="347" t="s">
        <v>276</v>
      </c>
      <c r="C290" s="348"/>
      <c r="D290" s="348"/>
      <c r="E290" s="348"/>
      <c r="F290" s="348"/>
      <c r="G290" s="348"/>
      <c r="H290" s="348"/>
    </row>
  </sheetData>
  <mergeCells count="255">
    <mergeCell ref="B290:H290"/>
    <mergeCell ref="B287:H287"/>
    <mergeCell ref="B61:H61"/>
    <mergeCell ref="B85:H85"/>
    <mergeCell ref="B249:H249"/>
    <mergeCell ref="B256:H256"/>
    <mergeCell ref="B264:H264"/>
    <mergeCell ref="B273:H273"/>
    <mergeCell ref="B279:H279"/>
    <mergeCell ref="B215:H215"/>
    <mergeCell ref="B226:H226"/>
    <mergeCell ref="B232:H232"/>
    <mergeCell ref="B239:H239"/>
    <mergeCell ref="E283:H283"/>
    <mergeCell ref="D277:F277"/>
    <mergeCell ref="D278:F278"/>
    <mergeCell ref="G278:H278"/>
    <mergeCell ref="B274:H274"/>
    <mergeCell ref="D231:F231"/>
    <mergeCell ref="G267:H267"/>
    <mergeCell ref="D268:F268"/>
    <mergeCell ref="D263:F263"/>
    <mergeCell ref="G263:H263"/>
    <mergeCell ref="B282:H282"/>
    <mergeCell ref="G275:H275"/>
    <mergeCell ref="B289:H289"/>
    <mergeCell ref="B31:E31"/>
    <mergeCell ref="B32:E32"/>
    <mergeCell ref="B33:E33"/>
    <mergeCell ref="B34:E34"/>
    <mergeCell ref="F31:H31"/>
    <mergeCell ref="F32:H32"/>
    <mergeCell ref="F33:H33"/>
    <mergeCell ref="F34:H34"/>
    <mergeCell ref="B89:H89"/>
    <mergeCell ref="B100:H100"/>
    <mergeCell ref="B202:H202"/>
    <mergeCell ref="B132:H132"/>
    <mergeCell ref="B284:D284"/>
    <mergeCell ref="B285:D285"/>
    <mergeCell ref="B286:D286"/>
    <mergeCell ref="E284:H284"/>
    <mergeCell ref="E285:H285"/>
    <mergeCell ref="E286:H286"/>
    <mergeCell ref="B266:H266"/>
    <mergeCell ref="D267:F267"/>
    <mergeCell ref="H81:H84"/>
    <mergeCell ref="B283:D283"/>
    <mergeCell ref="G277:H277"/>
    <mergeCell ref="D253:F253"/>
    <mergeCell ref="G253:H253"/>
    <mergeCell ref="D254:F254"/>
    <mergeCell ref="G254:H254"/>
    <mergeCell ref="D255:F255"/>
    <mergeCell ref="G255:H255"/>
    <mergeCell ref="D276:F276"/>
    <mergeCell ref="B259:H259"/>
    <mergeCell ref="D260:F260"/>
    <mergeCell ref="G260:H260"/>
    <mergeCell ref="D261:F261"/>
    <mergeCell ref="G261:H261"/>
    <mergeCell ref="D262:F262"/>
    <mergeCell ref="G262:H262"/>
    <mergeCell ref="G270:H270"/>
    <mergeCell ref="G271:H271"/>
    <mergeCell ref="G272:H272"/>
    <mergeCell ref="D275:F275"/>
    <mergeCell ref="G276:H276"/>
    <mergeCell ref="D269:F269"/>
    <mergeCell ref="D270:F270"/>
    <mergeCell ref="D271:F271"/>
    <mergeCell ref="D272:F272"/>
    <mergeCell ref="G238:H238"/>
    <mergeCell ref="B251:H251"/>
    <mergeCell ref="D252:F252"/>
    <mergeCell ref="G252:H252"/>
    <mergeCell ref="D236:E236"/>
    <mergeCell ref="D237:E237"/>
    <mergeCell ref="D238:E238"/>
    <mergeCell ref="B234:H234"/>
    <mergeCell ref="D235:E235"/>
    <mergeCell ref="G235:H235"/>
    <mergeCell ref="G236:H236"/>
    <mergeCell ref="G237:H237"/>
    <mergeCell ref="D246:F246"/>
    <mergeCell ref="D247:F247"/>
    <mergeCell ref="D248:F248"/>
    <mergeCell ref="G246:H246"/>
    <mergeCell ref="G247:H247"/>
    <mergeCell ref="G248:H248"/>
    <mergeCell ref="B241:H241"/>
    <mergeCell ref="B243:H243"/>
    <mergeCell ref="B244:H244"/>
    <mergeCell ref="D245:F245"/>
    <mergeCell ref="G245:H245"/>
    <mergeCell ref="B229:C229"/>
    <mergeCell ref="E229:F229"/>
    <mergeCell ref="B230:C230"/>
    <mergeCell ref="E230:F230"/>
    <mergeCell ref="D223:E223"/>
    <mergeCell ref="D224:E224"/>
    <mergeCell ref="D225:E225"/>
    <mergeCell ref="F220:G220"/>
    <mergeCell ref="F221:G221"/>
    <mergeCell ref="F222:G222"/>
    <mergeCell ref="F223:G223"/>
    <mergeCell ref="F224:G224"/>
    <mergeCell ref="F225:G225"/>
    <mergeCell ref="C60:E60"/>
    <mergeCell ref="C58:E58"/>
    <mergeCell ref="C59:E59"/>
    <mergeCell ref="C64:E64"/>
    <mergeCell ref="B93:C93"/>
    <mergeCell ref="B94:C94"/>
    <mergeCell ref="B91:H91"/>
    <mergeCell ref="B86:H86"/>
    <mergeCell ref="B92:C92"/>
    <mergeCell ref="G92:H92"/>
    <mergeCell ref="G93:H93"/>
    <mergeCell ref="D94:F94"/>
    <mergeCell ref="C65:E65"/>
    <mergeCell ref="C66:E66"/>
    <mergeCell ref="C67:E67"/>
    <mergeCell ref="C68:E68"/>
    <mergeCell ref="C69:E69"/>
    <mergeCell ref="C70:E70"/>
    <mergeCell ref="F65:H65"/>
    <mergeCell ref="F66:H66"/>
    <mergeCell ref="F67:H67"/>
    <mergeCell ref="F68:H68"/>
    <mergeCell ref="F69:H69"/>
    <mergeCell ref="F70:H70"/>
    <mergeCell ref="E28:F28"/>
    <mergeCell ref="E29:F29"/>
    <mergeCell ref="E30:F30"/>
    <mergeCell ref="C43:D43"/>
    <mergeCell ref="D82:E82"/>
    <mergeCell ref="D83:E83"/>
    <mergeCell ref="D81:E81"/>
    <mergeCell ref="D84:E84"/>
    <mergeCell ref="G94:H94"/>
    <mergeCell ref="B49:H49"/>
    <mergeCell ref="C44:D44"/>
    <mergeCell ref="B38:H38"/>
    <mergeCell ref="B39:H39"/>
    <mergeCell ref="B40:H40"/>
    <mergeCell ref="B41:H41"/>
    <mergeCell ref="B55:H55"/>
    <mergeCell ref="B56:H56"/>
    <mergeCell ref="C57:E57"/>
    <mergeCell ref="F57:H57"/>
    <mergeCell ref="F71:H71"/>
    <mergeCell ref="F72:H72"/>
    <mergeCell ref="F58:H58"/>
    <mergeCell ref="F59:H59"/>
    <mergeCell ref="F60:H60"/>
    <mergeCell ref="B4:H5"/>
    <mergeCell ref="B6:H6"/>
    <mergeCell ref="B9:H9"/>
    <mergeCell ref="B12:H12"/>
    <mergeCell ref="B20:H20"/>
    <mergeCell ref="B21:H21"/>
    <mergeCell ref="G25:H25"/>
    <mergeCell ref="G26:H26"/>
    <mergeCell ref="G27:H27"/>
    <mergeCell ref="E25:F25"/>
    <mergeCell ref="E26:F26"/>
    <mergeCell ref="E27:F27"/>
    <mergeCell ref="B13:H18"/>
    <mergeCell ref="C23:D23"/>
    <mergeCell ref="E23:F23"/>
    <mergeCell ref="G23:H23"/>
    <mergeCell ref="C24:D24"/>
    <mergeCell ref="E24:F24"/>
    <mergeCell ref="G24:H24"/>
    <mergeCell ref="C25:D25"/>
    <mergeCell ref="C26:D26"/>
    <mergeCell ref="C27:D27"/>
    <mergeCell ref="C76:E76"/>
    <mergeCell ref="F76:H76"/>
    <mergeCell ref="B79:H79"/>
    <mergeCell ref="D80:E80"/>
    <mergeCell ref="F80:G80"/>
    <mergeCell ref="C71:E71"/>
    <mergeCell ref="B77:H77"/>
    <mergeCell ref="G268:H268"/>
    <mergeCell ref="G269:H269"/>
    <mergeCell ref="B205:H205"/>
    <mergeCell ref="E206:G206"/>
    <mergeCell ref="B216:H216"/>
    <mergeCell ref="B217:H217"/>
    <mergeCell ref="D218:E218"/>
    <mergeCell ref="F218:G218"/>
    <mergeCell ref="D219:E219"/>
    <mergeCell ref="F219:G219"/>
    <mergeCell ref="H134:H198"/>
    <mergeCell ref="E213:G213"/>
    <mergeCell ref="B231:C231"/>
    <mergeCell ref="D220:E220"/>
    <mergeCell ref="D221:E221"/>
    <mergeCell ref="D222:E222"/>
    <mergeCell ref="B228:H228"/>
    <mergeCell ref="E211:G211"/>
    <mergeCell ref="E212:G212"/>
    <mergeCell ref="E214:G214"/>
    <mergeCell ref="H207:H214"/>
    <mergeCell ref="B209:B214"/>
    <mergeCell ref="F82:G82"/>
    <mergeCell ref="F83:G83"/>
    <mergeCell ref="F81:G81"/>
    <mergeCell ref="F84:G84"/>
    <mergeCell ref="E207:G207"/>
    <mergeCell ref="E210:G210"/>
    <mergeCell ref="E208:G208"/>
    <mergeCell ref="E209:G209"/>
    <mergeCell ref="B95:H95"/>
    <mergeCell ref="B97:H97"/>
    <mergeCell ref="B103:H103"/>
    <mergeCell ref="B105:B108"/>
    <mergeCell ref="B109:B110"/>
    <mergeCell ref="C105:C108"/>
    <mergeCell ref="C109:C110"/>
    <mergeCell ref="C74:E74"/>
    <mergeCell ref="F74:H74"/>
    <mergeCell ref="C73:E73"/>
    <mergeCell ref="F73:H73"/>
    <mergeCell ref="C75:E75"/>
    <mergeCell ref="F75:H75"/>
    <mergeCell ref="F64:H64"/>
    <mergeCell ref="B63:H63"/>
    <mergeCell ref="B10:H10"/>
    <mergeCell ref="C72:E72"/>
    <mergeCell ref="C28:D28"/>
    <mergeCell ref="C29:D29"/>
    <mergeCell ref="C30:D30"/>
    <mergeCell ref="G30:H30"/>
    <mergeCell ref="G28:H28"/>
    <mergeCell ref="G29:H29"/>
    <mergeCell ref="B42:H42"/>
    <mergeCell ref="E45:E48"/>
    <mergeCell ref="C45:D48"/>
    <mergeCell ref="B45:B48"/>
    <mergeCell ref="F45:G48"/>
    <mergeCell ref="H45:H48"/>
    <mergeCell ref="F43:G43"/>
    <mergeCell ref="F44:G44"/>
    <mergeCell ref="B112:B117"/>
    <mergeCell ref="C112:C117"/>
    <mergeCell ref="C121:C123"/>
    <mergeCell ref="B124:F124"/>
    <mergeCell ref="B125:B126"/>
    <mergeCell ref="C125:C126"/>
    <mergeCell ref="B127:B128"/>
    <mergeCell ref="C127:C128"/>
    <mergeCell ref="H105:H129"/>
  </mergeCells>
  <phoneticPr fontId="19" type="noConversion"/>
  <hyperlinks>
    <hyperlink ref="H134" r:id="rId1" xr:uid="{00000000-0004-0000-0000-000000000000}"/>
    <hyperlink ref="H220" r:id="rId2" xr:uid="{00000000-0004-0000-0000-000001000000}"/>
    <hyperlink ref="H221" r:id="rId3" xr:uid="{00000000-0004-0000-0000-000002000000}"/>
    <hyperlink ref="H222" r:id="rId4" xr:uid="{00000000-0004-0000-0000-000003000000}"/>
    <hyperlink ref="H223" r:id="rId5" xr:uid="{00000000-0004-0000-0000-000004000000}"/>
    <hyperlink ref="H224" r:id="rId6" xr:uid="{00000000-0004-0000-0000-000005000000}"/>
    <hyperlink ref="H207" r:id="rId7" xr:uid="{00000000-0004-0000-0000-000006000000}"/>
    <hyperlink ref="H45" r:id="rId8" display="https://www.sen.gov.py/application/files/5215/9469/1476/SEN-Manual_RCC.pdf" xr:uid="{00000000-0004-0000-0000-000007000000}"/>
    <hyperlink ref="B40" r:id="rId9" xr:uid="{00000000-0004-0000-0000-000008000000}"/>
    <hyperlink ref="B42" r:id="rId10" xr:uid="{00000000-0004-0000-0000-000009000000}"/>
    <hyperlink ref="H81" r:id="rId11" location="!/buscar_informacion#busqueda" xr:uid="{00000000-0004-0000-0000-00000B000000}"/>
    <hyperlink ref="H88" r:id="rId12" xr:uid="{00000000-0004-0000-0000-000018000000}"/>
    <hyperlink ref="F58" r:id="rId13" xr:uid="{EEE92041-B36E-47BF-8D36-05F7282D439F}"/>
    <hyperlink ref="F73" r:id="rId14" xr:uid="{97689B2D-386A-421A-AD4F-347FF6998E29}"/>
    <hyperlink ref="F65" r:id="rId15" xr:uid="{5E3355C4-B8FA-4752-9F47-F526E417B3AE}"/>
    <hyperlink ref="F66" r:id="rId16" xr:uid="{7A9829D6-8FF5-49F8-B0D3-54079AC73282}"/>
    <hyperlink ref="F67" r:id="rId17" xr:uid="{E213C43F-93BE-40E5-9CBA-7E98D22EC510}"/>
    <hyperlink ref="F68" r:id="rId18" xr:uid="{F485C589-E6B5-4D74-B591-DCFBB01D6ABC}"/>
    <hyperlink ref="F69" r:id="rId19" xr:uid="{197DF6B0-F6F9-4057-99FE-11CFCCA90A41}"/>
    <hyperlink ref="F70" r:id="rId20" xr:uid="{D15F3AEB-A118-4318-94C7-6125CCE6DFB3}"/>
    <hyperlink ref="F71" r:id="rId21" xr:uid="{C3607FED-CEC7-4BED-BDE9-752017FD4313}"/>
    <hyperlink ref="F72" r:id="rId22" xr:uid="{8BA878DE-3C71-4AF4-81DF-8F547421097E}"/>
    <hyperlink ref="F74" r:id="rId23" xr:uid="{414DEDA1-C69D-43C3-A24B-CFEA73353F82}"/>
    <hyperlink ref="F75" r:id="rId24" xr:uid="{15703B44-CC7B-493A-A1F7-F038192C88F4}"/>
    <hyperlink ref="F76" r:id="rId25" xr:uid="{9CAA945A-428F-4A8E-B87B-C17532290447}"/>
    <hyperlink ref="G253" r:id="rId26" xr:uid="{35D5A704-FA78-47B4-A3D2-0FF43D1D29C5}"/>
    <hyperlink ref="G254" r:id="rId27" xr:uid="{49EAEFBB-68DF-4612-A732-B15AD304854A}"/>
    <hyperlink ref="G246" r:id="rId28" xr:uid="{FCBBF5B9-824B-40DE-A269-D6C146CE501D}"/>
    <hyperlink ref="G255" r:id="rId29" xr:uid="{A1AC2B77-767A-4C03-B91B-6EB738641A6B}"/>
    <hyperlink ref="H105" r:id="rId30" display="https://www.contrataciones.gov.py/buscador/licitaciones.html?nro_nombre_licitacion=&amp;convocantes%5B%5D=1573&amp;fecha_desde=&amp;fecha_hasta=&amp;tipo_fecha=&amp;convocante_tipo=&amp;convocante_nombre_codigo=&amp;codigo_contratacion=&amp;catalogo%5Bcodigos_catalogo_n4%5D=&amp;page=&amp;order=&amp;convocante_codigos=1573&amp;convocante_tipo_codigo=&amp;unidad_contratacion_codigo=&amp;catalogo%5Bcodigos_catalogo_n4_label%5D=" xr:uid="{F30BB1FA-6D21-4DB4-A761-9B7A62FC98BC}"/>
  </hyperlinks>
  <pageMargins left="0.23622047244094491" right="0.23622047244094491" top="0.74803149606299213" bottom="0.74803149606299213" header="0.31496062992125984" footer="0.31496062992125984"/>
  <pageSetup paperSize="5" scale="80" orientation="landscape" horizontalDpi="300" verticalDpi="300" r:id="rId31"/>
  <headerFooter>
    <oddFooter>Página &amp;P</oddFooter>
  </headerFooter>
  <rowBreaks count="10" manualBreakCount="10">
    <brk id="35" max="10" man="1"/>
    <brk id="62" max="10" man="1"/>
    <brk id="78" max="10" man="1"/>
    <brk id="96" max="10" man="1"/>
    <brk id="156" max="10" man="1"/>
    <brk id="182" max="10" man="1"/>
    <brk id="198" max="10" man="1"/>
    <brk id="239" max="10" man="1"/>
    <brk id="264" max="10" man="1"/>
    <brk id="287" max="10" man="1"/>
  </rowBreaks>
  <drawing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REDES</cp:lastModifiedBy>
  <cp:lastPrinted>2023-01-11T15:01:05Z</cp:lastPrinted>
  <dcterms:created xsi:type="dcterms:W3CDTF">2020-06-23T19:35:00Z</dcterms:created>
  <dcterms:modified xsi:type="dcterms:W3CDTF">2023-01-11T15:04:04Z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